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mc:AlternateContent xmlns:mc="http://schemas.openxmlformats.org/markup-compatibility/2006">
    <mc:Choice Requires="x15">
      <x15ac:absPath xmlns:x15ac="http://schemas.microsoft.com/office/spreadsheetml/2010/11/ac" url="C:\Users\DS\Downloads\"/>
    </mc:Choice>
  </mc:AlternateContent>
  <xr:revisionPtr revIDLastSave="0" documentId="8_{D958BC05-2159-4614-97DE-8F5BA2845E72}" xr6:coauthVersionLast="47" xr6:coauthVersionMax="47" xr10:uidLastSave="{00000000-0000-0000-0000-000000000000}"/>
  <bookViews>
    <workbookView xWindow="1536" yWindow="1536" windowWidth="17280" windowHeight="8964" tabRatio="615" activeTab="1" xr2:uid="{00000000-000D-0000-FFFF-FFFF00000000}"/>
  </bookViews>
  <sheets>
    <sheet name="Instructions" sheetId="18" r:id="rId1"/>
    <sheet name="Formulaire de demande" sheetId="17" r:id="rId2"/>
    <sheet name="Import Certificate" sheetId="15" state="hidden" r:id="rId3"/>
    <sheet name="VBAHelper" sheetId="11" state="hidden" r:id="rId4"/>
  </sheets>
  <definedNames>
    <definedName name="CertifiedItemStatuses">OFFSET(#REF!,1,,COUNTA(#REF!)-1)</definedName>
    <definedName name="list_days">Instructions!$L$2:$L$32</definedName>
    <definedName name="list_month">Instructions!$K$2:$K$13</definedName>
    <definedName name="list_year">Instructions!$J$2:$J$9</definedName>
    <definedName name="OperationDataStatuses">OFFSET(#REF!,1,,COUNTA(#REF!)-1)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6" i="15" l="1"/>
  <c r="CB7" i="15"/>
  <c r="CB8" i="15"/>
  <c r="CB9" i="15"/>
  <c r="CB10" i="15"/>
  <c r="CB11" i="15"/>
  <c r="CB12" i="15"/>
  <c r="CB13" i="15"/>
  <c r="CB14" i="15"/>
  <c r="CB15" i="15"/>
  <c r="CB16" i="15"/>
  <c r="CB17" i="15"/>
  <c r="CB18" i="15"/>
  <c r="CB19" i="15"/>
  <c r="CB20" i="15"/>
  <c r="CB21" i="15"/>
  <c r="CB22" i="15"/>
  <c r="CB23" i="15"/>
  <c r="CB24" i="15"/>
  <c r="BZ6" i="15"/>
  <c r="CH5" i="15"/>
  <c r="P6" i="15"/>
  <c r="CO6" i="15" s="1"/>
  <c r="V6" i="15"/>
  <c r="CH6" i="15"/>
  <c r="BP6" i="15" s="1"/>
  <c r="CL6" i="15"/>
  <c r="U7" i="15"/>
  <c r="CH7" i="15"/>
  <c r="S7" i="15" s="1"/>
  <c r="CK7" i="15"/>
  <c r="S8" i="15"/>
  <c r="CH8" i="15"/>
  <c r="U8" i="15" s="1"/>
  <c r="CK8" i="15"/>
  <c r="CH9" i="15"/>
  <c r="CK9" i="15" s="1"/>
  <c r="CH10" i="15"/>
  <c r="AN10" i="15" s="1"/>
  <c r="CH11" i="15"/>
  <c r="AO11" i="15" s="1"/>
  <c r="CH12" i="15"/>
  <c r="P12" i="15" s="1"/>
  <c r="CO12" i="15" s="1"/>
  <c r="CH13" i="15"/>
  <c r="AO13" i="15" s="1"/>
  <c r="CH14" i="15"/>
  <c r="CK13" i="15" s="1"/>
  <c r="CH15" i="15"/>
  <c r="AA15" i="15" s="1"/>
  <c r="S16" i="15"/>
  <c r="CH16" i="15"/>
  <c r="P16" i="15" s="1"/>
  <c r="CO16" i="15" s="1"/>
  <c r="CL16" i="15"/>
  <c r="CH17" i="15"/>
  <c r="U17" i="15" s="1"/>
  <c r="CH18" i="15"/>
  <c r="S18" i="15" s="1"/>
  <c r="CH19" i="15"/>
  <c r="BQ19" i="15" s="1"/>
  <c r="U20" i="15"/>
  <c r="BP20" i="15"/>
  <c r="CH20" i="15"/>
  <c r="AN20" i="15" s="1"/>
  <c r="CI20" i="15"/>
  <c r="CH21" i="15"/>
  <c r="T22" i="15"/>
  <c r="CH22" i="15"/>
  <c r="U22" i="15" s="1"/>
  <c r="CI22" i="15"/>
  <c r="CH23" i="15"/>
  <c r="AM23" i="15" s="1"/>
  <c r="S24" i="15"/>
  <c r="AM24" i="15"/>
  <c r="BV24" i="15"/>
  <c r="CD24" i="15" s="1"/>
  <c r="CH24" i="15"/>
  <c r="CI24" i="15"/>
  <c r="G7" i="17"/>
  <c r="G8" i="17"/>
  <c r="H10" i="17"/>
  <c r="S12" i="15" l="1"/>
  <c r="AN23" i="15"/>
  <c r="BP14" i="15"/>
  <c r="CL12" i="15"/>
  <c r="BP10" i="15"/>
  <c r="T23" i="15"/>
  <c r="BP22" i="15"/>
  <c r="U15" i="15"/>
  <c r="V14" i="15"/>
  <c r="V10" i="15"/>
  <c r="CI23" i="15"/>
  <c r="CL22" i="15"/>
  <c r="AM22" i="15"/>
  <c r="AO16" i="15"/>
  <c r="CJ14" i="15"/>
  <c r="P14" i="15"/>
  <c r="CO14" i="15" s="1"/>
  <c r="AO12" i="15"/>
  <c r="CJ10" i="15"/>
  <c r="P10" i="15"/>
  <c r="CO10" i="15" s="1"/>
  <c r="AO8" i="15"/>
  <c r="AO7" i="15"/>
  <c r="AA19" i="15"/>
  <c r="P18" i="15"/>
  <c r="CO18" i="15" s="1"/>
  <c r="BV17" i="15"/>
  <c r="CF17" i="15" s="1"/>
  <c r="V16" i="15"/>
  <c r="CK15" i="15"/>
  <c r="V12" i="15"/>
  <c r="CK11" i="15"/>
  <c r="BV23" i="15"/>
  <c r="S23" i="15"/>
  <c r="AN22" i="15"/>
  <c r="S22" i="15"/>
  <c r="CL19" i="15"/>
  <c r="CI18" i="15"/>
  <c r="CL17" i="15"/>
  <c r="BP16" i="15"/>
  <c r="U16" i="15"/>
  <c r="S14" i="15"/>
  <c r="BP12" i="15"/>
  <c r="U12" i="15"/>
  <c r="S10" i="15"/>
  <c r="AA9" i="15"/>
  <c r="CJ8" i="15"/>
  <c r="AN8" i="15"/>
  <c r="P8" i="15"/>
  <c r="CO8" i="15" s="1"/>
  <c r="U9" i="15"/>
  <c r="V8" i="15"/>
  <c r="CJ23" i="15"/>
  <c r="CJ22" i="15"/>
  <c r="BV22" i="15"/>
  <c r="BW22" i="15" s="1"/>
  <c r="CL20" i="15"/>
  <c r="AN18" i="15"/>
  <c r="CJ16" i="15"/>
  <c r="AN16" i="15"/>
  <c r="CL14" i="15"/>
  <c r="AN14" i="15"/>
  <c r="CJ12" i="15"/>
  <c r="AN12" i="15"/>
  <c r="CL10" i="15"/>
  <c r="CL8" i="15"/>
  <c r="BP8" i="15"/>
  <c r="CK20" i="15"/>
  <c r="R21" i="15"/>
  <c r="V21" i="15"/>
  <c r="AO21" i="15"/>
  <c r="P21" i="15"/>
  <c r="CO21" i="15" s="1"/>
  <c r="AA21" i="15"/>
  <c r="BW24" i="15"/>
  <c r="CC24" i="15"/>
  <c r="CG24" i="15"/>
  <c r="BQ21" i="15"/>
  <c r="CK23" i="15"/>
  <c r="R24" i="15"/>
  <c r="V24" i="15"/>
  <c r="AO24" i="15"/>
  <c r="CK24" i="15"/>
  <c r="CA24" i="15"/>
  <c r="BQ24" i="15"/>
  <c r="AA24" i="15"/>
  <c r="P24" i="15"/>
  <c r="CO24" i="15" s="1"/>
  <c r="BW23" i="15"/>
  <c r="CL21" i="15"/>
  <c r="BP21" i="15"/>
  <c r="U21" i="15"/>
  <c r="CL24" i="15"/>
  <c r="CF24" i="15"/>
  <c r="BZ24" i="15"/>
  <c r="BP24" i="15"/>
  <c r="U24" i="15"/>
  <c r="CK22" i="15"/>
  <c r="R23" i="15"/>
  <c r="V23" i="15"/>
  <c r="AO23" i="15"/>
  <c r="BQ23" i="15"/>
  <c r="AA23" i="15"/>
  <c r="P23" i="15"/>
  <c r="CO23" i="15" s="1"/>
  <c r="CG22" i="15"/>
  <c r="CJ21" i="15"/>
  <c r="AN21" i="15"/>
  <c r="T21" i="15"/>
  <c r="CK18" i="15"/>
  <c r="R19" i="15"/>
  <c r="V19" i="15"/>
  <c r="AO19" i="15"/>
  <c r="T19" i="15"/>
  <c r="AN19" i="15"/>
  <c r="CJ19" i="15"/>
  <c r="U19" i="15"/>
  <c r="BP19" i="15"/>
  <c r="S19" i="15"/>
  <c r="AM19" i="15"/>
  <c r="BV19" i="15"/>
  <c r="CI19" i="15"/>
  <c r="P19" i="15"/>
  <c r="CO19" i="15" s="1"/>
  <c r="CJ24" i="15"/>
  <c r="CE24" i="15"/>
  <c r="BX24" i="15"/>
  <c r="AN24" i="15"/>
  <c r="T24" i="15"/>
  <c r="CL23" i="15"/>
  <c r="BP23" i="15"/>
  <c r="U23" i="15"/>
  <c r="CK21" i="15"/>
  <c r="R22" i="15"/>
  <c r="V22" i="15"/>
  <c r="AO22" i="15"/>
  <c r="BQ22" i="15"/>
  <c r="AA22" i="15"/>
  <c r="P22" i="15"/>
  <c r="CO22" i="15" s="1"/>
  <c r="CI21" i="15"/>
  <c r="BV21" i="15"/>
  <c r="AM21" i="15"/>
  <c r="S21" i="15"/>
  <c r="CK19" i="15"/>
  <c r="R20" i="15"/>
  <c r="V20" i="15"/>
  <c r="AO20" i="15"/>
  <c r="S20" i="15"/>
  <c r="AM20" i="15"/>
  <c r="BV20" i="15"/>
  <c r="P20" i="15"/>
  <c r="CO20" i="15" s="1"/>
  <c r="AA20" i="15"/>
  <c r="BQ20" i="15"/>
  <c r="CJ20" i="15"/>
  <c r="T20" i="15"/>
  <c r="CJ18" i="15"/>
  <c r="BP18" i="15"/>
  <c r="T17" i="15"/>
  <c r="P17" i="15"/>
  <c r="CO17" i="15" s="1"/>
  <c r="V17" i="15"/>
  <c r="AO17" i="15"/>
  <c r="CK16" i="15"/>
  <c r="S17" i="15"/>
  <c r="AM17" i="15"/>
  <c r="BQ17" i="15"/>
  <c r="CI17" i="15"/>
  <c r="AA17" i="15"/>
  <c r="T13" i="15"/>
  <c r="AM13" i="15"/>
  <c r="BQ13" i="15"/>
  <c r="CI13" i="15"/>
  <c r="P13" i="15"/>
  <c r="CO13" i="15" s="1"/>
  <c r="V13" i="15"/>
  <c r="BP13" i="15"/>
  <c r="CL13" i="15"/>
  <c r="CK12" i="15"/>
  <c r="S13" i="15"/>
  <c r="AN13" i="15"/>
  <c r="CJ13" i="15"/>
  <c r="BV13" i="15"/>
  <c r="R13" i="15"/>
  <c r="T11" i="15"/>
  <c r="AM11" i="15"/>
  <c r="BQ11" i="15"/>
  <c r="CI11" i="15"/>
  <c r="S11" i="15"/>
  <c r="AN11" i="15"/>
  <c r="CJ11" i="15"/>
  <c r="P11" i="15"/>
  <c r="CO11" i="15" s="1"/>
  <c r="V11" i="15"/>
  <c r="BP11" i="15"/>
  <c r="CL11" i="15"/>
  <c r="BV11" i="15"/>
  <c r="R11" i="15"/>
  <c r="CK17" i="15"/>
  <c r="R18" i="15"/>
  <c r="V18" i="15"/>
  <c r="AO18" i="15"/>
  <c r="T18" i="15"/>
  <c r="AM18" i="15"/>
  <c r="BQ18" i="15"/>
  <c r="AA18" i="15"/>
  <c r="BP17" i="15"/>
  <c r="R17" i="15"/>
  <c r="T15" i="15"/>
  <c r="AM15" i="15"/>
  <c r="BQ15" i="15"/>
  <c r="CI15" i="15"/>
  <c r="CK14" i="15"/>
  <c r="S15" i="15"/>
  <c r="AN15" i="15"/>
  <c r="CJ15" i="15"/>
  <c r="P15" i="15"/>
  <c r="CO15" i="15" s="1"/>
  <c r="V15" i="15"/>
  <c r="BP15" i="15"/>
  <c r="CL15" i="15"/>
  <c r="BV15" i="15"/>
  <c r="R15" i="15"/>
  <c r="AA13" i="15"/>
  <c r="AA11" i="15"/>
  <c r="T9" i="15"/>
  <c r="AM9" i="15"/>
  <c r="BQ9" i="15"/>
  <c r="CI9" i="15"/>
  <c r="P9" i="15"/>
  <c r="CO9" i="15" s="1"/>
  <c r="V9" i="15"/>
  <c r="BP9" i="15"/>
  <c r="CL9" i="15"/>
  <c r="S9" i="15"/>
  <c r="AN9" i="15"/>
  <c r="CJ9" i="15"/>
  <c r="BV9" i="15"/>
  <c r="R9" i="15"/>
  <c r="CL18" i="15"/>
  <c r="BV18" i="15"/>
  <c r="U18" i="15"/>
  <c r="CJ17" i="15"/>
  <c r="AN17" i="15"/>
  <c r="AO15" i="15"/>
  <c r="U13" i="15"/>
  <c r="U11" i="15"/>
  <c r="AO9" i="15"/>
  <c r="T14" i="15"/>
  <c r="AM14" i="15"/>
  <c r="BQ14" i="15"/>
  <c r="CI14" i="15"/>
  <c r="BV14" i="15"/>
  <c r="AA14" i="15"/>
  <c r="R14" i="15"/>
  <c r="T10" i="15"/>
  <c r="AM10" i="15"/>
  <c r="BQ10" i="15"/>
  <c r="CI10" i="15"/>
  <c r="BV10" i="15"/>
  <c r="AA10" i="15"/>
  <c r="R10" i="15"/>
  <c r="CL7" i="15"/>
  <c r="BP7" i="15"/>
  <c r="V7" i="15"/>
  <c r="P7" i="15"/>
  <c r="CO7" i="15" s="1"/>
  <c r="T6" i="15"/>
  <c r="AM6" i="15"/>
  <c r="BQ6" i="15"/>
  <c r="CI6" i="15"/>
  <c r="BV6" i="15"/>
  <c r="BW6" i="15" s="1"/>
  <c r="AA6" i="15"/>
  <c r="R6" i="15"/>
  <c r="CJ5" i="15"/>
  <c r="P5" i="15"/>
  <c r="CO5" i="15" s="1"/>
  <c r="R5" i="15"/>
  <c r="S5" i="15"/>
  <c r="T5" i="15"/>
  <c r="AM5" i="15"/>
  <c r="AN5" i="15" s="1"/>
  <c r="BQ5" i="15"/>
  <c r="CI5" i="15"/>
  <c r="AA5" i="15"/>
  <c r="T16" i="15"/>
  <c r="AM16" i="15"/>
  <c r="BQ16" i="15"/>
  <c r="CI16" i="15"/>
  <c r="BV16" i="15"/>
  <c r="AA16" i="15"/>
  <c r="R16" i="15"/>
  <c r="AO14" i="15"/>
  <c r="U14" i="15"/>
  <c r="T12" i="15"/>
  <c r="AM12" i="15"/>
  <c r="BQ12" i="15"/>
  <c r="CI12" i="15"/>
  <c r="BV12" i="15"/>
  <c r="AA12" i="15"/>
  <c r="R12" i="15"/>
  <c r="CK10" i="15"/>
  <c r="AO10" i="15"/>
  <c r="U10" i="15"/>
  <c r="T8" i="15"/>
  <c r="AM8" i="15"/>
  <c r="BQ8" i="15"/>
  <c r="CI8" i="15"/>
  <c r="BV8" i="15"/>
  <c r="AA8" i="15"/>
  <c r="R8" i="15"/>
  <c r="CJ7" i="15"/>
  <c r="AN7" i="15"/>
  <c r="CK6" i="15"/>
  <c r="AO6" i="15"/>
  <c r="U6" i="15"/>
  <c r="CL5" i="15"/>
  <c r="BP5" i="15"/>
  <c r="BV5" i="15" s="1"/>
  <c r="V5" i="15"/>
  <c r="T7" i="15"/>
  <c r="AM7" i="15"/>
  <c r="BQ7" i="15"/>
  <c r="CI7" i="15"/>
  <c r="BV7" i="15"/>
  <c r="AA7" i="15"/>
  <c r="R7" i="15"/>
  <c r="CJ6" i="15"/>
  <c r="AN6" i="15"/>
  <c r="S6" i="15"/>
  <c r="CK5" i="15"/>
  <c r="AO5" i="15"/>
  <c r="U5" i="15"/>
  <c r="H7" i="17"/>
  <c r="CB5" i="15" l="1"/>
  <c r="CA5" i="15"/>
  <c r="CC22" i="15"/>
  <c r="BX17" i="15"/>
  <c r="CD17" i="15"/>
  <c r="BZ17" i="15"/>
  <c r="CG17" i="15"/>
  <c r="CA22" i="15"/>
  <c r="CD23" i="15"/>
  <c r="CE23" i="15"/>
  <c r="BX23" i="15"/>
  <c r="CA23" i="15"/>
  <c r="CA17" i="15"/>
  <c r="CC17" i="15"/>
  <c r="BZ23" i="15"/>
  <c r="CG23" i="15"/>
  <c r="CE17" i="15"/>
  <c r="BW17" i="15"/>
  <c r="CF23" i="15"/>
  <c r="CC23" i="15"/>
  <c r="CE22" i="15"/>
  <c r="BX22" i="15"/>
  <c r="CF22" i="15"/>
  <c r="BZ22" i="15"/>
  <c r="CD22" i="15"/>
  <c r="BZ12" i="15"/>
  <c r="CE12" i="15"/>
  <c r="CC12" i="15"/>
  <c r="BX12" i="15"/>
  <c r="CF12" i="15"/>
  <c r="BW12" i="15"/>
  <c r="CA12" i="15"/>
  <c r="CG12" i="15"/>
  <c r="CD12" i="15"/>
  <c r="BZ14" i="15"/>
  <c r="CE14" i="15"/>
  <c r="BX14" i="15"/>
  <c r="CF14" i="15"/>
  <c r="CC14" i="15"/>
  <c r="CD14" i="15"/>
  <c r="CG14" i="15"/>
  <c r="CA14" i="15"/>
  <c r="BW14" i="15"/>
  <c r="BZ10" i="15"/>
  <c r="CE10" i="15"/>
  <c r="BX10" i="15"/>
  <c r="CF10" i="15"/>
  <c r="CC10" i="15"/>
  <c r="BW10" i="15"/>
  <c r="CA10" i="15"/>
  <c r="CG10" i="15"/>
  <c r="CD10" i="15"/>
  <c r="CE6" i="15"/>
  <c r="CD6" i="15"/>
  <c r="BX6" i="15"/>
  <c r="CF6" i="15"/>
  <c r="CC6" i="15"/>
  <c r="CA6" i="15"/>
  <c r="CG6" i="15"/>
  <c r="BZ15" i="15"/>
  <c r="CE15" i="15"/>
  <c r="BW15" i="15"/>
  <c r="CD15" i="15"/>
  <c r="CA15" i="15"/>
  <c r="CG15" i="15"/>
  <c r="CF15" i="15"/>
  <c r="CC15" i="15"/>
  <c r="BX15" i="15"/>
  <c r="BZ11" i="15"/>
  <c r="CE11" i="15"/>
  <c r="BW11" i="15"/>
  <c r="CD11" i="15"/>
  <c r="CA11" i="15"/>
  <c r="CG11" i="15"/>
  <c r="BX11" i="15"/>
  <c r="CC11" i="15"/>
  <c r="CF11" i="15"/>
  <c r="BW21" i="15"/>
  <c r="CC21" i="15"/>
  <c r="CG21" i="15"/>
  <c r="CD21" i="15"/>
  <c r="BX21" i="15"/>
  <c r="CE21" i="15"/>
  <c r="BZ21" i="15"/>
  <c r="CF21" i="15"/>
  <c r="CA21" i="15"/>
  <c r="BW18" i="15"/>
  <c r="CC18" i="15"/>
  <c r="CG18" i="15"/>
  <c r="BZ18" i="15"/>
  <c r="CE18" i="15"/>
  <c r="CF18" i="15"/>
  <c r="BX18" i="15"/>
  <c r="CD18" i="15"/>
  <c r="CA18" i="15"/>
  <c r="BW19" i="15"/>
  <c r="CC19" i="15"/>
  <c r="CG19" i="15"/>
  <c r="BX19" i="15"/>
  <c r="CE19" i="15"/>
  <c r="BZ19" i="15"/>
  <c r="CF19" i="15"/>
  <c r="CD19" i="15"/>
  <c r="CA19" i="15"/>
  <c r="BZ16" i="15"/>
  <c r="CE16" i="15"/>
  <c r="CC16" i="15"/>
  <c r="BX16" i="15"/>
  <c r="CF16" i="15"/>
  <c r="CD16" i="15"/>
  <c r="CG16" i="15"/>
  <c r="CA16" i="15"/>
  <c r="BW16" i="15"/>
  <c r="BW20" i="15"/>
  <c r="CC20" i="15"/>
  <c r="CG20" i="15"/>
  <c r="CA20" i="15"/>
  <c r="CF20" i="15"/>
  <c r="BX20" i="15"/>
  <c r="BZ20" i="15"/>
  <c r="CD20" i="15"/>
  <c r="CE20" i="15"/>
  <c r="BZ8" i="15"/>
  <c r="CE8" i="15"/>
  <c r="CC8" i="15"/>
  <c r="BX8" i="15"/>
  <c r="CF8" i="15"/>
  <c r="CG8" i="15"/>
  <c r="BW8" i="15"/>
  <c r="CD8" i="15"/>
  <c r="CA8" i="15"/>
  <c r="BZ7" i="15"/>
  <c r="CE7" i="15"/>
  <c r="CC7" i="15"/>
  <c r="BW7" i="15"/>
  <c r="CD7" i="15"/>
  <c r="CA7" i="15"/>
  <c r="CG7" i="15"/>
  <c r="BX7" i="15"/>
  <c r="CF7" i="15"/>
  <c r="BZ5" i="15"/>
  <c r="CE5" i="15"/>
  <c r="BX5" i="15"/>
  <c r="CF5" i="15"/>
  <c r="CG5" i="15"/>
  <c r="CC5" i="15"/>
  <c r="BW5" i="15"/>
  <c r="CD5" i="15"/>
  <c r="BZ9" i="15"/>
  <c r="CE9" i="15"/>
  <c r="CA9" i="15"/>
  <c r="CG9" i="15"/>
  <c r="BW9" i="15"/>
  <c r="CD9" i="15"/>
  <c r="CF9" i="15"/>
  <c r="CC9" i="15"/>
  <c r="BX9" i="15"/>
  <c r="BZ13" i="15"/>
  <c r="CE13" i="15"/>
  <c r="CA13" i="15"/>
  <c r="CG13" i="15"/>
  <c r="BW13" i="15"/>
  <c r="CD13" i="15"/>
  <c r="BX13" i="15"/>
  <c r="CC13" i="15"/>
  <c r="CF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tc={DBD6E1A7-936A-4C56-B89C-ADAD7A713922}</author>
  </authors>
  <commentList>
    <comment ref="B1" authorId="0" shapeId="0" xr:uid="{DBD6E1A7-936A-4C56-B89C-ADAD7A7139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Red columns are hidden in final versions</t>
      </text>
    </comment>
  </commentList>
</comments>
</file>

<file path=xl/sharedStrings.xml><?xml version="1.0" encoding="utf-8"?>
<sst xmlns="http://schemas.openxmlformats.org/spreadsheetml/2006/main" count="813" uniqueCount="686">
  <si>
    <t>ic_certNum</t>
  </si>
  <si>
    <t>Import Certificate Number (Box 4)</t>
  </si>
  <si>
    <t>Optional</t>
  </si>
  <si>
    <t>Import Certificate Status</t>
  </si>
  <si>
    <t>Autofilled - Do Not Edit</t>
  </si>
  <si>
    <t>ic_certifier</t>
  </si>
  <si>
    <t>Certifying Body (CB) Issuing Certificate (Box 8)</t>
  </si>
  <si>
    <t>Autofilled from User Profile - Do Not Edit</t>
  </si>
  <si>
    <t>Issuing CB Website</t>
  </si>
  <si>
    <t>ic_isuCbHasAltContact</t>
  </si>
  <si>
    <t>Issuing CB Alternate Contact Information (Box 8)</t>
  </si>
  <si>
    <t>Yes as applicable</t>
  </si>
  <si>
    <t>Yes/No. Leave columns F-O blank if no Issuing Certifier Satellite Office/Alternate Contact Information is needed.</t>
  </si>
  <si>
    <t>ic_isuCbContAddLine1</t>
  </si>
  <si>
    <t>Issuing CB Contact Address Line 1 (Box 8)</t>
  </si>
  <si>
    <t>Autofilled or Required for Issuing Certifier Satellite Office/ Alternate Contact</t>
  </si>
  <si>
    <t>ic_isuCbContAddLine2</t>
  </si>
  <si>
    <t>Issuing CB Contact Address Line 2 (Box 8)</t>
  </si>
  <si>
    <t>Autofilled or Optional for Issuing Certifier Satellite Office/ Alternate Contact</t>
  </si>
  <si>
    <t>ic_isuCbContCity</t>
  </si>
  <si>
    <t>Issuing CB Contact City (Box 8)</t>
  </si>
  <si>
    <t>Autofilled or Required for Issuing Certifier Satellite Office/ Alternate Contact (US)</t>
  </si>
  <si>
    <t>ic_isuCbContState</t>
  </si>
  <si>
    <t>Issuing CB Contact State/ Province (Box 8)</t>
  </si>
  <si>
    <t>ic_isuCbContCountry</t>
  </si>
  <si>
    <t>Issuing CB Contact Country (Box 8)</t>
  </si>
  <si>
    <t>ic_isuCbContZip</t>
  </si>
  <si>
    <t>Issuing CB Contact ZIP/Postal Code (Box 8)</t>
  </si>
  <si>
    <t>ic_isuCbContFName</t>
  </si>
  <si>
    <t>Issuing CB Contact First Name (Box 8)</t>
  </si>
  <si>
    <t>ic_isuCbContLName</t>
  </si>
  <si>
    <t>Issuing CB Contact Last Name (Box 8)</t>
  </si>
  <si>
    <t>ic_isuCbContPhone</t>
  </si>
  <si>
    <t>Issuing CB Contact Phone Number (Box 8)</t>
  </si>
  <si>
    <t>ic_isuCbContEmail</t>
  </si>
  <si>
    <t xml:space="preserve"> Issuing CB Contact Email (Box 8)</t>
  </si>
  <si>
    <t>ic_program</t>
  </si>
  <si>
    <t>Organic Standard Product Certified To (Box 1)</t>
  </si>
  <si>
    <t>Required</t>
  </si>
  <si>
    <t>ic_SingleShipment</t>
  </si>
  <si>
    <t>Single Shipment</t>
  </si>
  <si>
    <t>Yes/No</t>
  </si>
  <si>
    <t>ic_startDate</t>
  </si>
  <si>
    <t>Certificate Start Date (Box 3)</t>
  </si>
  <si>
    <t>Date the selected Import Certificate became effective. MM/DD/YYYY</t>
  </si>
  <si>
    <t>ic_endDate</t>
  </si>
  <si>
    <t>Certificate End Date (Box 3)</t>
  </si>
  <si>
    <t>Required - Published ICs can be edited to up to 18 months from Start Date.</t>
  </si>
  <si>
    <t>Date the selected Import Certificate  effective date ended. For single shipment, enter same date as Start Date. MM/DD/YYYY</t>
  </si>
  <si>
    <t>ic_expCountry</t>
  </si>
  <si>
    <t>Product Exported From (Box 6)</t>
  </si>
  <si>
    <t>ic_expNOPId</t>
  </si>
  <si>
    <t>Certified Exporter NOP ID (Box 5)</t>
  </si>
  <si>
    <t>Required for Certified Exporters. If Certified, do not complete columns AA-AL.</t>
  </si>
  <si>
    <t>NOP's 10-digit unique ID for operation. If entered, columns AA-AL  will be ignored.</t>
  </si>
  <si>
    <t>ic_altExpContact</t>
  </si>
  <si>
    <t>Alternate Certified Exporter Contact Information</t>
  </si>
  <si>
    <t>Yes/No. Leave columns W-Z blank if no Alternate Exporter Contact Information is needed.</t>
  </si>
  <si>
    <t>ic_altExpFirstName</t>
  </si>
  <si>
    <t>Alternate Certified Exporter Contact First Name (Box 5)</t>
  </si>
  <si>
    <t>Optional. If any data is entered into columns W-Z, all columns must be complete in order to generate certificate.</t>
  </si>
  <si>
    <t>ic_altExpLastName</t>
  </si>
  <si>
    <t>Alternate Certified Exporter Contact Last Name (Box 5)</t>
  </si>
  <si>
    <t>ic_altExpPhNum</t>
  </si>
  <si>
    <t>Alternate Certified Exporter Contact Phone Number (Box 5)</t>
  </si>
  <si>
    <t>ic_altExpEmail</t>
  </si>
  <si>
    <t>Alternate Certified Exporter Contact Email (Box 5)</t>
  </si>
  <si>
    <t>ic_unCertExp</t>
  </si>
  <si>
    <t>Uncertified Exporter</t>
  </si>
  <si>
    <t xml:space="preserve">Yes/No. Leave columns AB-AL blank if Certified Exporter NOP Operation ID is entered in Column U. </t>
  </si>
  <si>
    <t>ic_unCertExpOpName</t>
  </si>
  <si>
    <t>Exporter Operation Name (Box 5)</t>
  </si>
  <si>
    <t>Required if Uncertified, Autofilled if Certified</t>
  </si>
  <si>
    <t>ic_unCertExpAddLine1</t>
  </si>
  <si>
    <t>Exporter Address Line 1 (Box 5)</t>
  </si>
  <si>
    <t>ic_unCertExpAddLine2</t>
  </si>
  <si>
    <t>Exporter Address Line 2 (Box 5)</t>
  </si>
  <si>
    <t>Optional; Autofilled if Certified</t>
  </si>
  <si>
    <t>ic_unCertExpCity</t>
  </si>
  <si>
    <t>Exporter City (Box 5)</t>
  </si>
  <si>
    <t>Required if Uncertified (US). Autofilled if Certified.</t>
  </si>
  <si>
    <t>ic_unCertExpState</t>
  </si>
  <si>
    <t>Exporter State/ Province (Box 5)</t>
  </si>
  <si>
    <t>ic_unCertExpCountry</t>
  </si>
  <si>
    <t>Exporter Country (Box 5)</t>
  </si>
  <si>
    <t>ic_unCertExpZipPostal</t>
  </si>
  <si>
    <t>Exporter ZIP/Postal Code (Box 5)</t>
  </si>
  <si>
    <t>ic_ucExpFirstName</t>
  </si>
  <si>
    <t>Exporter Contact First Name (Box 5)</t>
  </si>
  <si>
    <t>ic_ucExpLastName</t>
  </si>
  <si>
    <t>Exporter Contact Last Name (Box 5)</t>
  </si>
  <si>
    <t>ic_ucExpPhNum</t>
  </si>
  <si>
    <t>Exporter Contact Phone Number (Box 5)</t>
  </si>
  <si>
    <t>ic_ucExpEmail</t>
  </si>
  <si>
    <t>Exporter Contact Email (Box 5)</t>
  </si>
  <si>
    <t>ic_fhSameExp</t>
  </si>
  <si>
    <t>Final Handler is the same as Exporter</t>
  </si>
  <si>
    <t>ic_fhNopId</t>
  </si>
  <si>
    <t>Certified Final Handler NOP ID (Box 14)</t>
  </si>
  <si>
    <t>NOP's 10-digit unique ID for operation. Final Handler must be certified.</t>
  </si>
  <si>
    <t>ic_fhAltContact</t>
  </si>
  <si>
    <t>Alternate Final Handler Contact Information</t>
  </si>
  <si>
    <t>Yes/No. Leave columns AP-AS blank if no Alternate Certified Final Handler Contact Information is needed.</t>
  </si>
  <si>
    <t>ic_fhAltFirstName</t>
  </si>
  <si>
    <t>Alternate Final Handler Contact First Name (Box 14)</t>
  </si>
  <si>
    <t>Optional. If any data entered into columns AP-AS, all columns must be complete in order to generate certificate.</t>
  </si>
  <si>
    <t>ic_fhAltLastName</t>
  </si>
  <si>
    <t>Alternate Final Handler Contact Last Name (Box 14)</t>
  </si>
  <si>
    <t>ic_fhAltPhNum</t>
  </si>
  <si>
    <t>Alternate Final Handler Contact Phone Number (Box 14)</t>
  </si>
  <si>
    <t>ic_fhAltEmail</t>
  </si>
  <si>
    <t>Alternate Final Handler Contact Email (Box 14)</t>
  </si>
  <si>
    <t>ic_fhOpName</t>
  </si>
  <si>
    <t>Final Handler Operation Name (Box 14)</t>
  </si>
  <si>
    <t>Autofilled</t>
  </si>
  <si>
    <t>ic_fhAddLine1</t>
  </si>
  <si>
    <t>Final Handler Address Line 1 (Box 14)</t>
  </si>
  <si>
    <t>ic_fhAddLine2</t>
  </si>
  <si>
    <t>Final Handler Address Line 2 (Box 14)</t>
  </si>
  <si>
    <t>ic_fhCity</t>
  </si>
  <si>
    <t>Final Handler City (Box 14)</t>
  </si>
  <si>
    <t>ic_fhState</t>
  </si>
  <si>
    <t>Final Handler State/ Province (Box 14)</t>
  </si>
  <si>
    <t>ic_fhCountry</t>
  </si>
  <si>
    <t>Final Handler Country (Box14)</t>
  </si>
  <si>
    <t>ic_fhZip</t>
  </si>
  <si>
    <t>Final Handler ZIP/Postal Code (Box 14)</t>
  </si>
  <si>
    <t>ic_fhContactFName</t>
  </si>
  <si>
    <t>Final Handler Contact First Name (Box 14)</t>
  </si>
  <si>
    <t>ic_fhContactLName</t>
  </si>
  <si>
    <t>Final Handler Contact Last Name (Box 14)</t>
  </si>
  <si>
    <t>ic_fhContactPhone</t>
  </si>
  <si>
    <t>Final Handler Contact Phone Number (Box 14)</t>
  </si>
  <si>
    <t>ic_fhContactEmail</t>
  </si>
  <si>
    <t>Final Handler Contact Email (Box 14)</t>
  </si>
  <si>
    <t>ic_fhCertBody</t>
  </si>
  <si>
    <t>Certifying Body (CB) of Final Handler (Box 15)</t>
  </si>
  <si>
    <t>Autofilled from Final Handler Operation Profile</t>
  </si>
  <si>
    <t>ic_fhCBAddLine1</t>
  </si>
  <si>
    <t>Final Handler CB Address Line 1 (Box 15)</t>
  </si>
  <si>
    <t>ic_fhCBAddLine2</t>
  </si>
  <si>
    <t>Final Handler CB Address Line 2 (Box 15)</t>
  </si>
  <si>
    <t>ic_fhCBCity</t>
  </si>
  <si>
    <t>Final Handler CB City (Box 15)</t>
  </si>
  <si>
    <t>ic_fhCBState</t>
  </si>
  <si>
    <t>Final Handler CB State/Province (Box 15)</t>
  </si>
  <si>
    <t>ic_fhCBCountry</t>
  </si>
  <si>
    <t>Final Handler CB Country (Box 15)</t>
  </si>
  <si>
    <t>ic_fhCBZip</t>
  </si>
  <si>
    <t>Final Handler CB ZIP/Postal Code (Box 15)</t>
  </si>
  <si>
    <t>ic_fhCBFName</t>
  </si>
  <si>
    <t>Final Handler CB Contact First Name (Box 15)</t>
  </si>
  <si>
    <t>ic_fhCBLName</t>
  </si>
  <si>
    <t>Final Handler CB Contact Last Name (Box 15)</t>
  </si>
  <si>
    <t>ic_fhCBPhone</t>
  </si>
  <si>
    <t>Final Handler CB Contact Phone Number (Box 15)</t>
  </si>
  <si>
    <t>ic_fhCBEmail</t>
  </si>
  <si>
    <t>Final Handler CB Contact Email (Box 15)</t>
  </si>
  <si>
    <t>ic_recNopId</t>
  </si>
  <si>
    <t>NOP ID for Certified Recipient in the U.S. (Box 7)</t>
  </si>
  <si>
    <t>Required for Certified Recipients. If Certified, do not complete columns BV-CG.</t>
  </si>
  <si>
    <t xml:space="preserve">NOP's 10-digit unique ID for operation. </t>
  </si>
  <si>
    <t>ic_altRecContact</t>
  </si>
  <si>
    <t>Alternate Certified Recipient Contact Information</t>
  </si>
  <si>
    <t xml:space="preserve">Yes/No. Leave columns BR-BU blank if no Alternate Certified Recipient Contact Information is needed. </t>
  </si>
  <si>
    <t>ic_altRecFirstName</t>
  </si>
  <si>
    <t>Alternate Certified Recipient Contact First Name (Box 7)</t>
  </si>
  <si>
    <t>Optional. If any data entered into columns BR-BU, all columns must be complete in order to generate certificate.</t>
  </si>
  <si>
    <t>ic_altRecLastName</t>
  </si>
  <si>
    <t>Alternate Certified Recipient Contact Last Name (Box 7)</t>
  </si>
  <si>
    <t>ic_altRecPhNum</t>
  </si>
  <si>
    <t>Alternate Certified Recipient Contact Phone Number (Box 7)</t>
  </si>
  <si>
    <t>ic_altRecEmail</t>
  </si>
  <si>
    <t>Alternate Certified Recipient Contact Email (Box 7)</t>
  </si>
  <si>
    <t>ic_unCertRec</t>
  </si>
  <si>
    <t>Uncertified Recipient (Box 7)</t>
  </si>
  <si>
    <t>Yes/No. Leave columns BW-CG blank if Certified Recipient NOP Operation ID is entered in Column BP.</t>
  </si>
  <si>
    <t>ic_unCertRecOpName</t>
  </si>
  <si>
    <t>Recipient Operation Name (Box 7)</t>
  </si>
  <si>
    <t>ic_unCertRecAddLine1</t>
  </si>
  <si>
    <t>Recipient Address Line 1 (Box 7)</t>
  </si>
  <si>
    <t>ic_unCertRecAddLine2</t>
  </si>
  <si>
    <t>Recipient Address Line 2 (Box 7)</t>
  </si>
  <si>
    <t>Optional, Autofilled if Certified</t>
  </si>
  <si>
    <t>ic_unCertRecCity</t>
  </si>
  <si>
    <t>Recipient City (Box 7)</t>
  </si>
  <si>
    <t>Required if Uncertified (US). Autofilled if Certified</t>
  </si>
  <si>
    <t>ic_unCertRecState</t>
  </si>
  <si>
    <t>Recipient State (box 7)</t>
  </si>
  <si>
    <t>ic_unCertRecCountry</t>
  </si>
  <si>
    <t>Recipient Country (Box 7)</t>
  </si>
  <si>
    <t>ic_unCertRecZipPostal</t>
  </si>
  <si>
    <t>Recipient ZIP/Postal Code (Box 7)</t>
  </si>
  <si>
    <t>ic_ucRecFirstName</t>
  </si>
  <si>
    <t>Recipient Contact First Name (Box 7)</t>
  </si>
  <si>
    <t>ic_ucRecLastName</t>
  </si>
  <si>
    <t>Recipient Contact Last Name (Box 7)</t>
  </si>
  <si>
    <t>ic_ucRecPhNum</t>
  </si>
  <si>
    <t>Recipient Phone Number (Box 7)</t>
  </si>
  <si>
    <t>ic_ucRecEmail</t>
  </si>
  <si>
    <t>Recipient Email (Box 7)</t>
  </si>
  <si>
    <t>ic_product</t>
  </si>
  <si>
    <t>Product As Labeled (Box 11)</t>
  </si>
  <si>
    <t>For raw products, enter the common name of the products(s). For packaged products, enter the name shown on the principal display panel (front of the package).</t>
  </si>
  <si>
    <t>ic_htsCode</t>
  </si>
  <si>
    <t>HTS Code (Box 12)</t>
  </si>
  <si>
    <t>ic_totalWeight</t>
  </si>
  <si>
    <t>Total Net Weight (Box 9)</t>
  </si>
  <si>
    <t>Required - Published ICs can be edited.</t>
  </si>
  <si>
    <t>Kilograms (KG) for all shipments.</t>
  </si>
  <si>
    <t>ic_totalContainers</t>
  </si>
  <si>
    <t xml:space="preserve">Total Containers (Box 10) </t>
  </si>
  <si>
    <t>Optional - Published ICs can be edited.</t>
  </si>
  <si>
    <t>Integer whole number</t>
  </si>
  <si>
    <t>ic_lotNum</t>
  </si>
  <si>
    <t xml:space="preserve">Shipping Identification - Flight #, Vessel #, Container #, Lot #, etc.  (Box 13) </t>
  </si>
  <si>
    <t>Max 4,000 Characters</t>
  </si>
  <si>
    <t>ic_productCityState</t>
  </si>
  <si>
    <t>City and State of Product Destination (Box 2)</t>
  </si>
  <si>
    <t>Autofilled from Recipient in U.S. - Do Not Edit</t>
  </si>
  <si>
    <t>ic_remarks</t>
  </si>
  <si>
    <t>Remarks (Box 16)</t>
  </si>
  <si>
    <t>Max 256 Characters.</t>
  </si>
  <si>
    <t>ic_attestations</t>
  </si>
  <si>
    <t>Attestations (Box 16)</t>
  </si>
  <si>
    <t>ic_certIssuerFullName</t>
  </si>
  <si>
    <t>Certificate Issuer Full Name (Box 17)</t>
  </si>
  <si>
    <t>Autofilled from User Profile - Do Not Edit.</t>
  </si>
  <si>
    <t>Available in exports from Published ICs/IC Search. Do not edit - database does not process this column.</t>
  </si>
  <si>
    <t>ic_dateSigned</t>
  </si>
  <si>
    <t>Date Signed  (Box 18)</t>
  </si>
  <si>
    <t>Autofilled from Publication Date - Do Not Edit.</t>
  </si>
  <si>
    <t>year</t>
  </si>
  <si>
    <t>month</t>
  </si>
  <si>
    <t>days</t>
  </si>
  <si>
    <t>&lt;= ne pas supprimer</t>
  </si>
  <si>
    <t>ic_certStatus</t>
  </si>
  <si>
    <t>ic_isuCbWebSite</t>
  </si>
  <si>
    <t>Required if Final Handler is not same as Certified Exporter (Column AM = No)</t>
  </si>
  <si>
    <r>
      <t xml:space="preserve">Leave blank for new certificates, enter existing certificate number to edit. </t>
    </r>
    <r>
      <rPr>
        <i/>
        <sz val="11"/>
        <color rgb="FF00B050"/>
        <rFont val="Calibri"/>
        <family val="2"/>
      </rPr>
      <t>Columns S, CJ, CK, CL, CN can be edited.</t>
    </r>
  </si>
  <si>
    <r>
      <t xml:space="preserve">Valid/Invalid. </t>
    </r>
    <r>
      <rPr>
        <b/>
        <i/>
        <sz val="11"/>
        <rFont val="Calibri"/>
        <family val="2"/>
      </rPr>
      <t>Available in exports from Published ICs/IC Search. Do not edit - database does not process this column.</t>
    </r>
  </si>
  <si>
    <r>
      <t xml:space="preserve">Certifier Name (ISO 3 Letter Country Code for Program). </t>
    </r>
    <r>
      <rPr>
        <b/>
        <i/>
        <sz val="11"/>
        <rFont val="Calibri"/>
        <family val="2"/>
        <scheme val="minor"/>
      </rPr>
      <t>Available in exports from Published ICs/IC Search. Do not edit - database does not process this column.</t>
    </r>
  </si>
  <si>
    <r>
      <t xml:space="preserve">From Certifier Profile.  </t>
    </r>
    <r>
      <rPr>
        <b/>
        <i/>
        <sz val="11"/>
        <rFont val="Calibri"/>
        <family val="2"/>
        <scheme val="minor"/>
      </rPr>
      <t>Available in exports from Published ICs/IC Search. Do not edit - database does not process this column.</t>
    </r>
  </si>
  <si>
    <t>From Certifier Profile or Satellite Office Alternate Information</t>
  </si>
  <si>
    <t>From Certifier Profile or Satellite Office Alternate Information.</t>
  </si>
  <si>
    <t>From Certifier Profile or Satellite Office/User Alternate Information</t>
  </si>
  <si>
    <t>Select from Organic Standards List</t>
  </si>
  <si>
    <t>Select from Country List</t>
  </si>
  <si>
    <r>
      <t xml:space="preserve">Operation's business name. </t>
    </r>
    <r>
      <rPr>
        <b/>
        <i/>
        <sz val="11"/>
        <rFont val="Calibri"/>
        <family val="2"/>
        <scheme val="minor"/>
      </rPr>
      <t>Do not edit if Certified- database does not process this column for Certified Exporters.</t>
    </r>
  </si>
  <si>
    <t>Do not edit if Certified - database does not process this column for Certified Exporters.</t>
  </si>
  <si>
    <r>
      <t xml:space="preserve">Select from Country List. </t>
    </r>
    <r>
      <rPr>
        <b/>
        <i/>
        <sz val="11"/>
        <rFont val="Calibri"/>
        <family val="2"/>
        <scheme val="minor"/>
      </rPr>
      <t xml:space="preserve"> Do not edit if Certified - database does not process this column for Certified Exporters.</t>
    </r>
  </si>
  <si>
    <t>Yes/No. If Yes, do not complete columns AN-BD, and column U must be completed with NOP 10-digit unique ID for Certified Exporter</t>
  </si>
  <si>
    <r>
      <t xml:space="preserve">Operation's business name. </t>
    </r>
    <r>
      <rPr>
        <b/>
        <i/>
        <sz val="11"/>
        <rFont val="Calibri"/>
        <family val="2"/>
        <scheme val="minor"/>
      </rPr>
      <t>Available in exports from Published ICs/IC Search. Do not edit  - database does not process this column.</t>
    </r>
  </si>
  <si>
    <r>
      <t>From Certifier Profile.</t>
    </r>
    <r>
      <rPr>
        <b/>
        <i/>
        <sz val="11"/>
        <rFont val="Calibri"/>
        <family val="2"/>
        <scheme val="minor"/>
      </rPr>
      <t xml:space="preserve"> Available in exports from Published ICs/IC Search. Do not edit - database does not process this column</t>
    </r>
    <r>
      <rPr>
        <i/>
        <sz val="11"/>
        <rFont val="Calibri"/>
        <family val="2"/>
        <scheme val="minor"/>
      </rPr>
      <t>.</t>
    </r>
  </si>
  <si>
    <r>
      <t xml:space="preserve">Operation's business name. </t>
    </r>
    <r>
      <rPr>
        <b/>
        <i/>
        <sz val="11"/>
        <color theme="8" tint="-0.249977111117893"/>
        <rFont val="Calibri"/>
        <family val="2"/>
        <scheme val="minor"/>
      </rPr>
      <t>Do not edit if Certified - database does not process this column for Certified Recipients.</t>
    </r>
  </si>
  <si>
    <t>Do not edit if Certified - database does not process this column for Certified Recipients.</t>
  </si>
  <si>
    <t>Select from Country List.  Do not edit if Certified - database does not process this column for Certified Recipients.</t>
  </si>
  <si>
    <t>10-digit HTS Code from https://hts.usitc.gov (do not include punctuation)</t>
  </si>
  <si>
    <r>
      <t xml:space="preserve">Recipient City and State. </t>
    </r>
    <r>
      <rPr>
        <b/>
        <i/>
        <sz val="11"/>
        <rFont val="Calibri"/>
        <family val="2"/>
        <scheme val="minor"/>
      </rPr>
      <t>Available in exports from Published ICs/IC Search. Do not edit - database does not process this column.</t>
    </r>
  </si>
  <si>
    <t>Select from Attestation List</t>
  </si>
  <si>
    <t>European Organic Regulations</t>
  </si>
  <si>
    <t>MAYOTTE</t>
  </si>
  <si>
    <t>VALIDITY PERIOD</t>
  </si>
  <si>
    <t>Month</t>
  </si>
  <si>
    <t>day</t>
  </si>
  <si>
    <t>EXPORTER</t>
  </si>
  <si>
    <t>US RECIPIENT</t>
  </si>
  <si>
    <t>Email</t>
  </si>
  <si>
    <t>PRODUCT</t>
  </si>
  <si>
    <t>FINAL HANDLER</t>
  </si>
  <si>
    <t>Countries</t>
  </si>
  <si>
    <t>US States</t>
  </si>
  <si>
    <t>Program Name on Certifier and Operation Profile --&gt; Organic Standard</t>
  </si>
  <si>
    <t>Attestation Statement for Import Certificate</t>
  </si>
  <si>
    <t>UNITED STATES OF AMERICA (THE)</t>
  </si>
  <si>
    <t>Alabama</t>
  </si>
  <si>
    <t>USDA-NOP (U.S.A.)</t>
  </si>
  <si>
    <t>N/A</t>
  </si>
  <si>
    <t>ÅLAND ISLANDS</t>
  </si>
  <si>
    <t>Alaska</t>
  </si>
  <si>
    <t>Canada Organic Regime (COR)</t>
  </si>
  <si>
    <t>Certified in compliance with the terms of the U.S.-Canada Organic Equivalency Arrangement</t>
  </si>
  <si>
    <t>AFGHANISTAN</t>
  </si>
  <si>
    <t>American Samoa</t>
  </si>
  <si>
    <t>Certified in compliance with the terms of the U.S.-European Union Organic Equivalence Arrangement</t>
  </si>
  <si>
    <t>ALBANIA</t>
  </si>
  <si>
    <t>Arizona</t>
  </si>
  <si>
    <t>Japanese Agricultural Standards (JAS)</t>
  </si>
  <si>
    <t>Certified in compliance with the terms of the U.S.-Japan Organic Equivalence Arrangement</t>
  </si>
  <si>
    <t>ALGERIA</t>
  </si>
  <si>
    <t>Arkansas</t>
  </si>
  <si>
    <t>Korean Food Act</t>
  </si>
  <si>
    <t>Certified in compliance with the terms of the U.S.-Korea Organic Equivalency Arrangement</t>
  </si>
  <si>
    <t>AMERICAN SAMOA</t>
  </si>
  <si>
    <t>California</t>
  </si>
  <si>
    <t>Swiss Organic Ordinance</t>
  </si>
  <si>
    <t>Certified in compliance with the terms of the U.S.-Switzerland Organic Equivalence Arrangement</t>
  </si>
  <si>
    <t>ANDORRA</t>
  </si>
  <si>
    <t>Colorado</t>
  </si>
  <si>
    <t>Taiwan Organic Regulations</t>
  </si>
  <si>
    <t>Certified in compliance with the terms of the AIT/TECRO-NOP/AFA Organic Equivalence Arrangement</t>
  </si>
  <si>
    <t>ANGOLA</t>
  </si>
  <si>
    <t>Connecticut</t>
  </si>
  <si>
    <t>UK Organic Standards</t>
  </si>
  <si>
    <t>Certified in compliance with the terms of the U.S.-U.K. Organic Equivalence Arrangement</t>
  </si>
  <si>
    <t>ANGUILLA</t>
  </si>
  <si>
    <t>Delaware</t>
  </si>
  <si>
    <t>USDA-NOP (Israel Recognition)</t>
  </si>
  <si>
    <t>ANTARCTICA</t>
  </si>
  <si>
    <t>District of Columbia</t>
  </si>
  <si>
    <t>USDA-NOP (New Zealand Recognition)</t>
  </si>
  <si>
    <t>ANTIGUA AND BARBUDA</t>
  </si>
  <si>
    <t>Federated States of Micronesia</t>
  </si>
  <si>
    <t>ARGENTINA</t>
  </si>
  <si>
    <t>Florida</t>
  </si>
  <si>
    <t>ARMENIA</t>
  </si>
  <si>
    <t>Georgia</t>
  </si>
  <si>
    <t>ARUBA</t>
  </si>
  <si>
    <t>Guam</t>
  </si>
  <si>
    <t>AUSTRALIA</t>
  </si>
  <si>
    <t>Hawaii</t>
  </si>
  <si>
    <t>AUSTRIA</t>
  </si>
  <si>
    <t>Idaho</t>
  </si>
  <si>
    <t>AZERBAIJAN</t>
  </si>
  <si>
    <t>Illinois</t>
  </si>
  <si>
    <t>BAHAMAS (THE)</t>
  </si>
  <si>
    <t>Indiana</t>
  </si>
  <si>
    <t>BAHRAIN</t>
  </si>
  <si>
    <t>Iowa</t>
  </si>
  <si>
    <t>BANGLADESH</t>
  </si>
  <si>
    <t>Kansas</t>
  </si>
  <si>
    <t>BARBADOS</t>
  </si>
  <si>
    <t>Kentucky</t>
  </si>
  <si>
    <t>BELARUS</t>
  </si>
  <si>
    <t>Louisiana</t>
  </si>
  <si>
    <t>BELGIUM</t>
  </si>
  <si>
    <t>Maine</t>
  </si>
  <si>
    <t>BELIZE</t>
  </si>
  <si>
    <t>Maryland</t>
  </si>
  <si>
    <t>BENIN</t>
  </si>
  <si>
    <t>Massachusetts</t>
  </si>
  <si>
    <t>BERMUDA</t>
  </si>
  <si>
    <t>Michigan</t>
  </si>
  <si>
    <t>BHUTAN</t>
  </si>
  <si>
    <t>Midway Islands</t>
  </si>
  <si>
    <t>BOLIVIA (PLURINATIONAL STATE OF)</t>
  </si>
  <si>
    <t>Minnesota</t>
  </si>
  <si>
    <t>BONAIRE, SINT EUSTATIUS AND SABA</t>
  </si>
  <si>
    <t>Mississippi</t>
  </si>
  <si>
    <t>BOSNIA AND HERZEGOVINA</t>
  </si>
  <si>
    <t>Missouri</t>
  </si>
  <si>
    <t>BOTSWANA</t>
  </si>
  <si>
    <t>Montana</t>
  </si>
  <si>
    <t>BOUVET ISLAND</t>
  </si>
  <si>
    <t>Nebraska</t>
  </si>
  <si>
    <t>BRAZIL</t>
  </si>
  <si>
    <t>Nevada</t>
  </si>
  <si>
    <t>BRITISH INDIAN OCEAN TERRITORY (THE)</t>
  </si>
  <si>
    <t>New Hampshire</t>
  </si>
  <si>
    <t>BRUNEI DARUSSALAM</t>
  </si>
  <si>
    <t>New Jersey</t>
  </si>
  <si>
    <t>BULGARIA</t>
  </si>
  <si>
    <t>New Mexico</t>
  </si>
  <si>
    <t>BURKINA FASO</t>
  </si>
  <si>
    <t>New York</t>
  </si>
  <si>
    <t>BURUNDI</t>
  </si>
  <si>
    <t>North Carolina</t>
  </si>
  <si>
    <t>CABO VERDE</t>
  </si>
  <si>
    <t>North Dakota</t>
  </si>
  <si>
    <t>CAMBODIA</t>
  </si>
  <si>
    <t>Northern Mariana Islands</t>
  </si>
  <si>
    <t>CAMEROON</t>
  </si>
  <si>
    <t>Ohio</t>
  </si>
  <si>
    <t>CANADA</t>
  </si>
  <si>
    <t>Oklahoma</t>
  </si>
  <si>
    <t>CAYMAN ISLANDS (THE)</t>
  </si>
  <si>
    <t>Oregon</t>
  </si>
  <si>
    <t>CENTRAL AFRICAN REPUBLIC (THE)</t>
  </si>
  <si>
    <t>Pennsylvania</t>
  </si>
  <si>
    <t>CHAD</t>
  </si>
  <si>
    <t>Puerto Rico</t>
  </si>
  <si>
    <t>CHILE</t>
  </si>
  <si>
    <t>Rhode Island</t>
  </si>
  <si>
    <t>CHINA</t>
  </si>
  <si>
    <t>South Carolina</t>
  </si>
  <si>
    <t>CHRISTMAS ISLAND</t>
  </si>
  <si>
    <t>South Dakota</t>
  </si>
  <si>
    <t>COCOS (KEELING) ISLANDS (THE)</t>
  </si>
  <si>
    <t>Tennessee</t>
  </si>
  <si>
    <t>COLOMBIA</t>
  </si>
  <si>
    <t>Texas</t>
  </si>
  <si>
    <t>COMOROS (THE)</t>
  </si>
  <si>
    <t>Utah</t>
  </si>
  <si>
    <t>CONGO (THE DEMOCRATIC REPUBLIC OF THE)</t>
  </si>
  <si>
    <t>Vermont</t>
  </si>
  <si>
    <t>CONGO (THE)</t>
  </si>
  <si>
    <t>Virgin Islands</t>
  </si>
  <si>
    <t>COOK ISLANDS (THE)</t>
  </si>
  <si>
    <t>Virginia</t>
  </si>
  <si>
    <t>COSTA RICA</t>
  </si>
  <si>
    <t>Washington</t>
  </si>
  <si>
    <t>CÔTE D'IVOIRE</t>
  </si>
  <si>
    <t>West Virginia</t>
  </si>
  <si>
    <t>CROATIA</t>
  </si>
  <si>
    <t>Wisconsin</t>
  </si>
  <si>
    <t>CUBA</t>
  </si>
  <si>
    <t>Wyoming</t>
  </si>
  <si>
    <t>CURAÇAO</t>
  </si>
  <si>
    <t>CYPRUS</t>
  </si>
  <si>
    <t>CZECH REPUBLIC (THE)</t>
  </si>
  <si>
    <t>DENMARK</t>
  </si>
  <si>
    <t>DJIBOUTI</t>
  </si>
  <si>
    <t>DOMINICA</t>
  </si>
  <si>
    <t>DOMINICAN REPUBLIC (THE)</t>
  </si>
  <si>
    <t>ECUADOR</t>
  </si>
  <si>
    <t>EGYPT</t>
  </si>
  <si>
    <t>EL SALVADOR</t>
  </si>
  <si>
    <t>EQUATORIAL GUINEA</t>
  </si>
  <si>
    <t>ERITREA</t>
  </si>
  <si>
    <t>ESTONIA</t>
  </si>
  <si>
    <t>ETHIOPIA</t>
  </si>
  <si>
    <t>FALKLAND ISLANDS (THE) [MALVINAS]</t>
  </si>
  <si>
    <t>FAROE ISLANDS (THE)</t>
  </si>
  <si>
    <t>FIJI</t>
  </si>
  <si>
    <t>FINLAND</t>
  </si>
  <si>
    <t>FRANCE</t>
  </si>
  <si>
    <t>FRENCH GUIANA</t>
  </si>
  <si>
    <t>FRENCH POLYNESIA</t>
  </si>
  <si>
    <t>FRENCH SOUTHERN TERRITORIES (THE)</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</si>
  <si>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</si>
  <si>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</si>
  <si>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</si>
  <si>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</si>
  <si>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</si>
  <si>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</si>
  <si>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</si>
  <si>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</si>
  <si>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</si>
  <si>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</si>
  <si>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</si>
  <si>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</si>
  <si>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</si>
  <si>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</si>
  <si>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</si>
  <si>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</si>
  <si>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</si>
  <si>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</si>
  <si>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(THE)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</si>
  <si>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</si>
  <si>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</si>
  <si>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</si>
  <si>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</si>
  <si>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</si>
  <si>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</si>
  <si>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</si>
  <si>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</si>
  <si>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</si>
  <si>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</si>
  <si>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</si>
  <si>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</si>
  <si>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</si>
  <si>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</si>
  <si>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</si>
  <si>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</si>
  <si>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</si>
  <si>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</si>
  <si>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</si>
  <si>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</si>
  <si>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</si>
  <si>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</si>
  <si>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</si>
  <si>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</si>
  <si>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</si>
  <si>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</si>
  <si>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</si>
  <si>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</si>
  <si>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</si>
  <si>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</si>
  <si>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</si>
  <si>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</si>
  <si>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</si>
  <si>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MADAGASCAR</t>
  </si>
  <si>
    <t>MALAWI</t>
  </si>
  <si>
    <t>MALAYSIA</t>
  </si>
  <si>
    <t>MALDIVES</t>
  </si>
  <si>
    <t>MALI</t>
  </si>
  <si>
    <t>MALTA</t>
  </si>
  <si>
    <t>MARSHALL ISLANDS (THE)</t>
  </si>
  <si>
    <t>MARTINIQUE</t>
  </si>
  <si>
    <t>MAURITANIA</t>
  </si>
  <si>
    <t>MAURITIUS</t>
  </si>
  <si>
    <t>MEXICO</t>
  </si>
  <si>
    <t>MICRONESIA (FEDERATED STATES OF)</t>
  </si>
  <si>
    <t>MOLDOVA (THE REPUBLIC OF)</t>
  </si>
  <si>
    <t>MONACO</t>
  </si>
  <si>
    <t>MONGOLIA</t>
  </si>
  <si>
    <t>MONTENEGRO</t>
  </si>
  <si>
    <t>MONTSERRAT</t>
  </si>
  <si>
    <t>MOROCCO</t>
  </si>
  <si>
    <t>MOZAMBIQUE</t>
  </si>
  <si>
    <t>MYANMAR</t>
  </si>
  <si>
    <t>NAMIBIA</t>
  </si>
  <si>
    <t>NAURU</t>
  </si>
  <si>
    <t>NEPAL</t>
  </si>
  <si>
    <t>NETHERLANDS (THE)</t>
  </si>
  <si>
    <t>NEW CALEDONIA</t>
  </si>
  <si>
    <t>NEW ZEALAND</t>
  </si>
  <si>
    <t>NICARAGUA</t>
  </si>
  <si>
    <t>NIGER (THE)</t>
  </si>
  <si>
    <t>NIGERIA</t>
  </si>
  <si>
    <t>NIUE</t>
  </si>
  <si>
    <t>NORFOLK ISLAND</t>
  </si>
  <si>
    <t>NORTH MACEDONIA</t>
  </si>
  <si>
    <t>NORTHERN MARIANA ISLANDS (THE)</t>
  </si>
  <si>
    <t>NORWAY</t>
  </si>
  <si>
    <t>OMAN</t>
  </si>
  <si>
    <t>PAKISTAN</t>
  </si>
  <si>
    <t>PALAU</t>
  </si>
  <si>
    <t>PALESTINE, STATE OF</t>
  </si>
  <si>
    <t>PANAMA</t>
  </si>
  <si>
    <t>PAPUA NEW GUINEA</t>
  </si>
  <si>
    <t>PARAGUAY</t>
  </si>
  <si>
    <t>PERU</t>
  </si>
  <si>
    <t>PHILIPPINES (THE)</t>
  </si>
  <si>
    <t>PITCAIRN</t>
  </si>
  <si>
    <t>POLAND</t>
  </si>
  <si>
    <t>PORTUGAL</t>
  </si>
  <si>
    <t>PUERTO RICO</t>
  </si>
  <si>
    <t>QATAR</t>
  </si>
  <si>
    <t>RÉUNION</t>
  </si>
  <si>
    <t>ROMANIA</t>
  </si>
  <si>
    <t>RUSSIAN FEDERATION (THE)</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</si>
  <si>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</si>
  <si>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</si>
  <si>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</si>
  <si>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</si>
  <si>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</si>
  <si>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</si>
  <si>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</si>
  <si>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</si>
  <si>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</si>
  <si>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</si>
  <si>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</si>
  <si>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</si>
  <si>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</si>
  <si>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</si>
  <si>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</si>
  <si>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</si>
  <si>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</si>
  <si>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</si>
  <si>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</si>
  <si>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</si>
  <si>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</si>
  <si>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</si>
  <si>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</si>
  <si>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</si>
  <si>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</si>
  <si>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</si>
  <si>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</si>
  <si>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 (THE)</t>
  </si>
  <si>
    <t>SURINAME</t>
  </si>
  <si>
    <t>SVALBARD AND JAN MAYEN</t>
  </si>
  <si>
    <t>SWAZILAND</t>
  </si>
  <si>
    <t>SWEDEN</t>
  </si>
  <si>
    <t>SWITZERLAND</t>
  </si>
  <si>
    <t>SYRIAN ARAB REPUBLIC</t>
  </si>
  <si>
    <t>TAJIKISTAN</t>
  </si>
  <si>
    <t>TANZANIA,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</si>
  <si>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</si>
  <si>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</si>
  <si>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</si>
  <si>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</si>
  <si>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</si>
  <si>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</si>
  <si>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</si>
  <si>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</si>
  <si>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</si>
  <si>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</si>
  <si>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</si>
  <si>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</si>
  <si>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</si>
  <si>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</si>
  <si>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</si>
  <si>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</si>
  <si>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URUGUAY</t>
  </si>
  <si>
    <t>UZBEKISTAN</t>
  </si>
  <si>
    <t>VANUATU</t>
  </si>
  <si>
    <t>VENEZUELA (BOLIVARIAN REPUBLIC OF)</t>
  </si>
  <si>
    <t>VIET NAM</t>
  </si>
  <si>
    <t>VIRGIN ISLANDS (BRITISH)</t>
  </si>
  <si>
    <t>VIRGIN ISLANDS (U.S.)</t>
  </si>
  <si>
    <t>WALLIS AND FUTUNA</t>
  </si>
  <si>
    <t>WESTERN SAHARA*</t>
  </si>
  <si>
    <t>YEMEN</t>
  </si>
  <si>
    <t>ZAMBIA</t>
  </si>
  <si>
    <t>ZIMBABWE</t>
  </si>
  <si>
    <t>Bulk or packaged</t>
  </si>
  <si>
    <t>Instructions on how to fill in this request form</t>
  </si>
  <si>
    <t>Formulaire de demande de NOP Import Certificate</t>
  </si>
  <si>
    <t>A compléter par l'exportateur 
Suivre les instructions mentionnées dans l'onglet "Instructions"</t>
  </si>
  <si>
    <t>Règlementation</t>
  </si>
  <si>
    <t>Produits exportés de (pays)</t>
  </si>
  <si>
    <t>Nom de l'exportateur</t>
  </si>
  <si>
    <r>
      <t xml:space="preserve">Identifiant NOP de l'exportateur (OID) </t>
    </r>
    <r>
      <rPr>
        <i/>
        <sz val="11"/>
        <color rgb="FFFF0000"/>
        <rFont val="Calibri"/>
        <family val="2"/>
        <scheme val="minor"/>
      </rPr>
      <t xml:space="preserve">- </t>
    </r>
    <r>
      <rPr>
        <i/>
        <sz val="11"/>
        <color theme="9"/>
        <rFont val="Calibri"/>
        <family val="2"/>
        <scheme val="minor"/>
      </rPr>
      <t>https://organic.ams.usda.gov/integrity/Home/1</t>
    </r>
  </si>
  <si>
    <t>Adresse de l'exportateur</t>
  </si>
  <si>
    <t>Nom de l'importateur aux USA</t>
  </si>
  <si>
    <r>
      <t xml:space="preserve">Identifiant NOP de l'importateur (OID) </t>
    </r>
    <r>
      <rPr>
        <i/>
        <sz val="11"/>
        <color rgb="FFFF0000"/>
        <rFont val="Calibri"/>
        <family val="2"/>
        <scheme val="minor"/>
      </rPr>
      <t xml:space="preserve">- </t>
    </r>
    <r>
      <rPr>
        <i/>
        <sz val="11"/>
        <color theme="9"/>
        <rFont val="Calibri"/>
        <family val="2"/>
        <scheme val="minor"/>
      </rPr>
      <t>https://organic.ams.usda.gov/integrity/Home/1</t>
    </r>
  </si>
  <si>
    <t>Adresse de l'importateur</t>
  </si>
  <si>
    <t>Importateur Américain non certifié ?</t>
  </si>
  <si>
    <t>Nom de la société</t>
  </si>
  <si>
    <t>Adresse</t>
  </si>
  <si>
    <t>Ville</t>
  </si>
  <si>
    <t>Etat</t>
  </si>
  <si>
    <t>Code Postal</t>
  </si>
  <si>
    <t>Numéro de téléphone</t>
  </si>
  <si>
    <t>Pays</t>
  </si>
  <si>
    <t>Destinataire Américain non certifié ?</t>
  </si>
  <si>
    <r>
      <t>Remplir les champs ci-dessous</t>
    </r>
    <r>
      <rPr>
        <b/>
        <i/>
        <sz val="11"/>
        <color theme="1"/>
        <rFont val="Calibri"/>
        <family val="2"/>
        <scheme val="minor"/>
      </rPr>
      <t xml:space="preserve"> uniquement</t>
    </r>
    <r>
      <rPr>
        <i/>
        <sz val="11"/>
        <color theme="1"/>
        <rFont val="Calibri"/>
        <family val="2"/>
        <scheme val="minor"/>
      </rPr>
      <t xml:space="preserve"> dans le cas d'un destinataire </t>
    </r>
    <r>
      <rPr>
        <i/>
        <u/>
        <sz val="11"/>
        <color theme="1"/>
        <rFont val="Calibri"/>
        <family val="2"/>
        <scheme val="minor"/>
      </rPr>
      <t xml:space="preserve">exempté </t>
    </r>
    <r>
      <rPr>
        <i/>
        <sz val="11"/>
        <color theme="1"/>
        <rFont val="Calibri"/>
        <family val="2"/>
        <scheme val="minor"/>
      </rPr>
      <t>de certification</t>
    </r>
  </si>
  <si>
    <t>Prénom du contact</t>
  </si>
  <si>
    <t xml:space="preserve">Nom du contact </t>
  </si>
  <si>
    <t>Informations générales</t>
  </si>
  <si>
    <t>Informations sur le(s) produit(s)</t>
  </si>
  <si>
    <t>Lister tous les produits bio à exporter vers ce même destinataire américain
1 produit = 1 NOPIC généré</t>
  </si>
  <si>
    <t>Produit 1</t>
  </si>
  <si>
    <t>Produit 2</t>
  </si>
  <si>
    <t>Produit 3</t>
  </si>
  <si>
    <t>Produit 4</t>
  </si>
  <si>
    <t>Produit 5</t>
  </si>
  <si>
    <t>Produit 6</t>
  </si>
  <si>
    <t>Produit 7</t>
  </si>
  <si>
    <t>Produit 8</t>
  </si>
  <si>
    <t>Produit 9</t>
  </si>
  <si>
    <t>Produit 10</t>
  </si>
  <si>
    <t>Produit 11</t>
  </si>
  <si>
    <t>Produit 12</t>
  </si>
  <si>
    <t>Produit 13</t>
  </si>
  <si>
    <t>Produit 14</t>
  </si>
  <si>
    <t>Produit 15</t>
  </si>
  <si>
    <t>Produit 16</t>
  </si>
  <si>
    <t>Produit 17</t>
  </si>
  <si>
    <t>Produit 18</t>
  </si>
  <si>
    <t>Produit 19</t>
  </si>
  <si>
    <t>Produit 20</t>
  </si>
  <si>
    <t>Nom commercial (tel qu'étiqueté)</t>
  </si>
  <si>
    <r>
      <t>Code HTS (</t>
    </r>
    <r>
      <rPr>
        <u/>
        <sz val="11"/>
        <color theme="1"/>
        <rFont val="Calibri"/>
        <family val="2"/>
        <scheme val="minor"/>
      </rPr>
      <t>10 chiffres</t>
    </r>
    <r>
      <rPr>
        <sz val="11"/>
        <color theme="1"/>
        <rFont val="Calibri"/>
        <family val="2"/>
        <scheme val="minor"/>
      </rPr>
      <t xml:space="preserve">)  </t>
    </r>
    <r>
      <rPr>
        <i/>
        <sz val="11"/>
        <color rgb="FFFF0000"/>
        <rFont val="Calibri"/>
        <family val="2"/>
        <scheme val="minor"/>
      </rPr>
      <t xml:space="preserve"> </t>
    </r>
    <r>
      <rPr>
        <i/>
        <sz val="11"/>
        <color theme="9"/>
        <rFont val="Calibri"/>
        <family val="2"/>
        <scheme val="minor"/>
      </rPr>
      <t>https://hts.usitc.gov/</t>
    </r>
  </si>
  <si>
    <t>Poids net total estimé (kg)</t>
  </si>
  <si>
    <t>Vrac ou emballé ?</t>
  </si>
  <si>
    <t>Nombre total de conteneurs</t>
  </si>
  <si>
    <t>Numéro de lot</t>
  </si>
  <si>
    <t>Nom du dernier préparateur (si différent de l'exportateur)</t>
  </si>
  <si>
    <r>
      <t xml:space="preserve">Identifiant NOP du dernier préparateur </t>
    </r>
    <r>
      <rPr>
        <i/>
        <sz val="11"/>
        <color rgb="FFFF0000"/>
        <rFont val="Calibri"/>
        <family val="2"/>
        <scheme val="minor"/>
      </rPr>
      <t xml:space="preserve">- </t>
    </r>
    <r>
      <rPr>
        <i/>
        <sz val="11"/>
        <color theme="9"/>
        <rFont val="Calibri"/>
        <family val="2"/>
        <scheme val="minor"/>
      </rPr>
      <t xml:space="preserve">https://organic.ams.usda.gov/integrity/Home/1 </t>
    </r>
  </si>
  <si>
    <t>Adresse du dernier préparateur</t>
  </si>
  <si>
    <r>
      <t>Nom du dernier préparateur (</t>
    </r>
    <r>
      <rPr>
        <b/>
        <sz val="11"/>
        <color theme="1"/>
        <rFont val="Calibri"/>
        <family val="2"/>
        <scheme val="minor"/>
      </rPr>
      <t>si différent de l'exportateur</t>
    </r>
    <r>
      <rPr>
        <sz val="11"/>
        <color theme="1"/>
        <rFont val="Calibri"/>
        <family val="2"/>
        <scheme val="minor"/>
      </rPr>
      <t>)</t>
    </r>
  </si>
  <si>
    <r>
      <rPr>
        <b/>
        <sz val="11"/>
        <color theme="1"/>
        <rFont val="Calibri"/>
        <family val="2"/>
        <scheme val="minor"/>
      </rPr>
      <t>Date d'export</t>
    </r>
    <r>
      <rPr>
        <sz val="11"/>
        <color theme="1"/>
        <rFont val="Calibri"/>
        <family val="2"/>
        <scheme val="minor"/>
      </rPr>
      <t xml:space="preserve"> </t>
    </r>
  </si>
  <si>
    <r>
      <rPr>
        <b/>
        <sz val="11"/>
        <color theme="1"/>
        <rFont val="Calibri"/>
        <family val="2"/>
        <scheme val="minor"/>
      </rPr>
      <t>Date de fin</t>
    </r>
    <r>
      <rPr>
        <sz val="11"/>
        <color theme="1"/>
        <rFont val="Calibri"/>
        <family val="2"/>
        <scheme val="minor"/>
      </rPr>
      <t xml:space="preserve"> </t>
    </r>
  </si>
  <si>
    <t>Ces instructions sont destinées à vous aider à remplir le formulaire de demande de NOP Import Certificate (2ème onglet)</t>
  </si>
  <si>
    <t>Merci de compléter un formulaire par importateur américain</t>
  </si>
  <si>
    <t>Sélectionner dans la liste la règlementation appropriée - Menu déroulant - Pour les produits certifiés NOP : sélectionner USDA-NOP (U.S.A.)</t>
  </si>
  <si>
    <t>Pays d'où partent les produits après leur dernière préparation.</t>
  </si>
  <si>
    <t xml:space="preserve">Date d'export </t>
  </si>
  <si>
    <t>Declarer la date d'export (le départ le plus tôt possible), qui correspondra à la date de début de validité du NOPIC. 
Cette date ne peut pas être antérieure à la date d'émission du NOPIC dans l'Organic INTEGRITY Database.</t>
  </si>
  <si>
    <t>Identifiant NOP de l'exportateur (OID)</t>
  </si>
  <si>
    <t xml:space="preserve">Identifiant NOP unique à 10 chiffres de l'exportateur. - https://organic.ams.usda.gov/integrity/Home/1 </t>
  </si>
  <si>
    <t>Adresse de l'exportateur certifié.</t>
  </si>
  <si>
    <t>Identifiant NOP de l'importateur (OID)</t>
  </si>
  <si>
    <t>Identifiant NOP unique à 10 chiffres de l'importateur - https://organic.ams.usda.gov/integrity/Home/1</t>
  </si>
  <si>
    <t>Adresse de l'importateur certifié aux USA.</t>
  </si>
  <si>
    <t>Pour les produits bruts, indiquer le nom commun du ou des produits (par exemple : citrons ou oranges). Pour les produits emballés, indiquer le nom figurant sur l'étiquette principale (face avant de l'emballage).</t>
  </si>
  <si>
    <t>Code HTS</t>
  </si>
  <si>
    <t>Nomenclature douanière à 10 chiffres qui sera utilisée pour dédouaner le produits en bio aux Etats-Unis;  le code HTS est disponible sur https://hts.usitc.gov (ne pas mettre de ponctuation)</t>
  </si>
  <si>
    <t>Indiquer le poids net estimé en kilogrammes (KG) à expédier à ce même destinataire au cours de la période mentionnée en case 4.</t>
  </si>
  <si>
    <t>Vrac = produits qui ne sont pas dans un emballage ou conteneur scellé et inviolable. 
Un emballage inviolable signifie que le contenu est scellé de manière à ce qu'une tentative de briser le sceau, d'accéder au contenu ou de refermer l'emballage soit flagrante.</t>
  </si>
  <si>
    <t>Identifiant NOP du dernier préparateur</t>
  </si>
  <si>
    <t>Identifiant NOP unique à 10 chiffres du dernier préparateur - https://organic.ams.usda.gov/integrity/Home/1</t>
  </si>
  <si>
    <t>Adresse du dernier préparateur.</t>
  </si>
  <si>
    <t xml:space="preserve">Date de fin </t>
  </si>
  <si>
    <t>L'importateur à mentionner sur le NOPIC est l'opérateur responsable de la déclaration des marchandises importées aux USA (même si elle est effectuée par un courtier en douane) et de leur réception en vue de leur mise en circulation sur le marché Américain (financièrement ou physiquement). L'importateur doit être situé aux USA. 
Remarque : si l'importateur est basé en dehors des Etats-Unis, mentionner l'acheteur ou le destinataire américain certifié.</t>
  </si>
  <si>
    <t xml:space="preserve">A compléter uniquement dans le cas où tous les acteurs basés aux USA qui déclarent et reçoivent le produit sont exemptés de certification. Dans le cas où certains produits emballés pour la vente au détail sont importés par des sociétés basées en dehors des Etas-Unis et déclarées par l'intermédiaire d'un courtier en douane américain exempté (puis stockés dans des entrepôts exemptés), l'importateur à mentionner sur le NOPIC serait le courtier en douane américain non certifié (puisque l'importateur n'est pas situé aux Etats-Unis). </t>
  </si>
  <si>
    <t xml:space="preserve">Si applicable, indiquer le nombre total de conteneurs transportant ce produit, couverts par le NOPIC. 
A compléter obligatoirement si 1 NOPIC ne couvre qu'un seul envoi. </t>
  </si>
  <si>
    <r>
      <t>Déclarer la date de fin de validité du NOPIC.
Par exemple, si Ecocert a autorisé la délivrance d'un NOPIC pour votre société pour 3 mois, cette date doit être la date de début + 3 mois.
Si la validité autorisée ne concerne qu'un seul envoi, indiquer la</t>
    </r>
    <r>
      <rPr>
        <u/>
        <sz val="11"/>
        <color rgb="FF000000"/>
        <rFont val="Calibri"/>
        <family val="2"/>
        <scheme val="minor"/>
      </rPr>
      <t xml:space="preserve"> même date que la date de début.</t>
    </r>
  </si>
  <si>
    <r>
      <t xml:space="preserve">L'exportateur à mentionner sur le NOPIC est la société qui </t>
    </r>
    <r>
      <rPr>
        <u/>
        <sz val="11"/>
        <color theme="1"/>
        <rFont val="Calibri"/>
        <family val="2"/>
        <scheme val="minor"/>
      </rPr>
      <t>vend à l'étranger</t>
    </r>
    <r>
      <rPr>
        <sz val="11"/>
        <color theme="1"/>
        <rFont val="Calibri"/>
        <family val="2"/>
        <scheme val="minor"/>
      </rPr>
      <t xml:space="preserve"> </t>
    </r>
    <r>
      <rPr>
        <b/>
        <sz val="11"/>
        <color theme="1"/>
        <rFont val="Calibri"/>
        <family val="2"/>
        <scheme val="minor"/>
      </rPr>
      <t>et</t>
    </r>
    <r>
      <rPr>
        <sz val="11"/>
        <color theme="1"/>
        <rFont val="Calibri"/>
        <family val="2"/>
        <scheme val="minor"/>
      </rPr>
      <t xml:space="preserve"> qui </t>
    </r>
    <r>
      <rPr>
        <u/>
        <sz val="11"/>
        <color theme="1"/>
        <rFont val="Calibri"/>
        <family val="2"/>
        <scheme val="minor"/>
      </rPr>
      <t>organise l'export</t>
    </r>
    <r>
      <rPr>
        <sz val="11"/>
        <color theme="1"/>
        <rFont val="Calibri"/>
        <family val="2"/>
        <scheme val="minor"/>
      </rPr>
      <t xml:space="preserve"> et les documents d'export associés (déclaration d'exportation, réservation du transport, responsable du document de transport, incotermes...). L'exportateur peut éventuellement être situé dans un pays différent de celui du produit. Les purs négociants/intermédiaires financiers qui n'organisent pas l'exportation ne sont pas considérés comme exportateur, et n'apparaitront pas sur le NOPIC. Si le producteur final ou dernier préparateur du produit n'est pas l'exportateur, il sera mentionné dans la case 18 du formulaire.</t>
    </r>
  </si>
  <si>
    <r>
      <t xml:space="preserve">Si applicable, iniquer le(s) numéro(s) de lot du produit couvert par le NOPIC. 
A compléter </t>
    </r>
    <r>
      <rPr>
        <b/>
        <sz val="11"/>
        <color theme="1"/>
        <rFont val="Calibri"/>
        <family val="2"/>
        <scheme val="minor"/>
      </rPr>
      <t>obligatoirement si 1 NOPIC ne couvre qu'un seul envoi</t>
    </r>
    <r>
      <rPr>
        <sz val="11"/>
        <color theme="1"/>
        <rFont val="Calibri"/>
        <family val="2"/>
        <scheme val="minor"/>
      </rPr>
      <t xml:space="preserve">. </t>
    </r>
  </si>
  <si>
    <r>
      <t xml:space="preserve">Indiquer le nom du producteur ou du préparateur du produit s'il est différent de l'exportateur. Les opérations de stockage ne sont pas concernées - les opérations d'emballage et/ou d'étiquetage le sont. 
</t>
    </r>
    <r>
      <rPr>
        <b/>
        <sz val="11"/>
        <color theme="1"/>
        <rFont val="Calibri"/>
        <family val="2"/>
        <scheme val="minor"/>
      </rPr>
      <t>Le dernier préparateur doit être certifié</t>
    </r>
    <r>
      <rPr>
        <sz val="11"/>
        <color theme="1"/>
        <rFont val="Calibri"/>
        <family val="2"/>
        <scheme val="minor"/>
      </rPr>
      <t xml:space="preserve"> et validé sur l'Organic INTEGRITY Database par son organisme de contrôle. </t>
    </r>
  </si>
  <si>
    <t>Vrac</t>
  </si>
  <si>
    <t>Emballé</t>
  </si>
  <si>
    <t xml:space="preserve">TAIWAN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</si>
</sst>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4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sz val="8"/>
      <name val="Calibri"/>
      <family val="2"/>
      <scheme val="minor"/>
    </font>
    <font>
      <i/>
      <sz val="11"/>
      <name val="Calibri"/>
      <family val="2"/>
      <scheme val="minor"/>
    </font>
    <font>
      <sz val="11"/>
      <color rgb="FF00B050"/>
      <name val="Calibri"/>
      <family val="2"/>
      <scheme val="minor"/>
    </font>
    <font>
      <i/>
      <sz val="11"/>
      <color rgb="FF00B050"/>
      <name val="Calibri"/>
      <family val="2"/>
    </font>
    <font>
      <sz val="11"/>
      <color theme="0" tint="-0.34998626667073579"/>
      <name val="Calibri"/>
      <family val="2"/>
    </font>
    <font>
      <sz val="11"/>
      <color theme="0" tint="-0.34998626667073579"/>
      <name val="Calibri"/>
      <family val="2"/>
      <scheme val="minor"/>
    </font>
    <font>
      <i/>
      <sz val="11"/>
      <name val="Calibri"/>
      <family val="2"/>
    </font>
    <font>
      <b/>
      <i/>
      <sz val="11"/>
      <name val="Calibri"/>
      <family val="2"/>
    </font>
    <font>
      <b/>
      <i/>
      <sz val="11"/>
      <name val="Calibri"/>
      <family val="2"/>
      <scheme val="minor"/>
    </font>
    <font>
      <i/>
      <strike/>
      <sz val="1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i/>
      <sz val="11"/>
      <color rgb="FFFF0000"/>
      <name val="Calibri"/>
      <family val="2"/>
      <scheme val="minor"/>
    </font>
    <font>
      <b/>
      <sz val="14"/>
      <color theme="0"/>
      <name val="Calibri"/>
      <family val="2"/>
      <scheme val="minor"/>
    </font>
    <font>
      <sz val="8"/>
      <color theme="1"/>
      <name val="Calibri"/>
      <family val="2"/>
      <scheme val="minor"/>
    </font>
    <font>
      <b/>
      <sz val="8"/>
      <color theme="1"/>
      <name val="Calibri"/>
      <family val="2"/>
      <scheme val="minor"/>
    </font>
    <font>
      <i/>
      <sz val="11"/>
      <color theme="1"/>
      <name val="Calibri"/>
      <family val="2"/>
      <scheme val="minor"/>
    </font>
    <font>
      <i/>
      <u/>
      <sz val="11"/>
      <color theme="1"/>
      <name val="Calibri"/>
      <family val="2"/>
      <scheme val="minor"/>
    </font>
    <font>
      <b/>
      <sz val="12"/>
      <color theme="0"/>
      <name val="Calibri"/>
      <family val="2"/>
      <scheme val="minor"/>
    </font>
    <font>
      <sz val="18"/>
      <color theme="1"/>
      <name val="Montserrat"/>
    </font>
    <font>
      <sz val="11"/>
      <color rgb="FF7030A0"/>
      <name val="Calibri"/>
      <family val="2"/>
      <scheme val="minor"/>
    </font>
    <font>
      <b/>
      <sz val="9"/>
      <color theme="1"/>
      <name val="Calibri"/>
      <family val="2"/>
      <scheme val="minor"/>
    </font>
    <font>
      <u/>
      <sz val="11"/>
      <color theme="1"/>
      <name val="Calibri"/>
      <family val="2"/>
      <scheme val="minor"/>
    </font>
    <font>
      <b/>
      <sz val="18"/>
      <color theme="1"/>
      <name val="Calibri"/>
      <family val="2"/>
      <scheme val="minor"/>
    </font>
    <font>
      <b/>
      <sz val="11"/>
      <color rgb="FFFF0000"/>
      <name val="Calibri"/>
      <family val="2"/>
      <scheme val="minor"/>
    </font>
    <font>
      <b/>
      <i/>
      <sz val="11"/>
      <color theme="0" tint="-0.499984740745262"/>
      <name val="Calibri"/>
      <family val="2"/>
      <scheme val="minor"/>
    </font>
    <font>
      <b/>
      <sz val="12"/>
      <color rgb="FFFF0000"/>
      <name val="Calibri"/>
      <family val="2"/>
      <scheme val="minor"/>
    </font>
    <font>
      <b/>
      <i/>
      <sz val="11"/>
      <color theme="8" tint="-0.249977111117893"/>
      <name val="Calibri"/>
      <family val="2"/>
      <scheme val="minor"/>
    </font>
    <font>
      <i/>
      <sz val="11"/>
      <color theme="8" tint="-0.249977111117893"/>
      <name val="Calibri"/>
      <family val="2"/>
      <scheme val="minor"/>
    </font>
    <font>
      <b/>
      <i/>
      <sz val="11"/>
      <color theme="8" tint="-0.249977111117893"/>
      <name val="Calibri"/>
      <family val="2"/>
    </font>
    <font>
      <b/>
      <i/>
      <sz val="11"/>
      <color theme="8" tint="-0.249977111117893"/>
      <name val="Calibri"/>
      <family val="2"/>
    </font>
    <font>
      <i/>
      <sz val="11"/>
      <color theme="9"/>
      <name val="Calibri"/>
      <family val="2"/>
      <scheme val="minor"/>
    </font>
    <font>
      <sz val="11"/>
      <color rgb="FF000000"/>
      <name val="Calibri"/>
      <family val="2"/>
      <scheme val="minor"/>
    </font>
    <font>
      <u/>
      <sz val="11"/>
      <color rgb="FF000000"/>
      <name val="Calibri"/>
      <family val="2"/>
      <scheme val="minor"/>
    </font>
    <font>
      <b/>
      <sz val="18"/>
      <color theme="0"/>
      <name val="Montserrat"/>
    </font>
    <font>
      <sz val="12"/>
      <color theme="1"/>
      <name val="Calibri"/>
      <family val="2"/>
      <scheme val="minor"/>
    </font>
    <font>
      <b/>
      <i/>
      <sz val="11"/>
      <color theme="1"/>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99FF"/>
        <bgColor indexed="64"/>
      </patternFill>
    </fill>
    <fill>
      <patternFill patternType="solid">
        <fgColor rgb="FFD9D9D9"/>
        <bgColor indexed="64"/>
      </patternFill>
    </fill>
    <fill>
      <patternFill patternType="solid">
        <fgColor theme="7" tint="0.59999389629810485"/>
        <bgColor indexed="64"/>
      </patternFill>
    </fill>
    <fill>
      <patternFill patternType="solid">
        <fgColor rgb="FFCFACEC"/>
        <bgColor indexed="64"/>
      </patternFill>
    </fill>
    <fill>
      <patternFill patternType="solid">
        <fgColor rgb="FFA7A3F5"/>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CCFF"/>
        <bgColor indexed="64"/>
      </patternFill>
    </fill>
    <fill>
      <patternFill patternType="solid">
        <fgColor theme="2"/>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5757"/>
        <bgColor indexed="64"/>
      </patternFill>
    </fill>
    <fill>
      <patternFill patternType="solid">
        <fgColor theme="2" tint="-0.249977111117893"/>
        <bgColor indexed="64"/>
      </patternFill>
    </fill>
    <fill>
      <patternFill patternType="solid">
        <fgColor rgb="FFFF4B4B"/>
        <bgColor indexed="64"/>
      </patternFill>
    </fill>
    <fill>
      <patternFill patternType="solid">
        <fgColor theme="6" tint="0.59999389629810485"/>
        <bgColor indexed="64"/>
      </patternFill>
    </fill>
  </fills>
  <borders count="62">
    <border>
      <left/>
      <right/>
      <top/>
      <bottom/>
      <diagonal/>
    </border>
    <border>
      <left/>
      <right/>
      <top style="thin">
        <color indexed="64"/>
      </top>
      <bottom style="thin">
        <color indexed="64"/>
      </bottom>
      <diagonal/>
    </border>
    <border>
      <left/>
      <right/>
      <top/>
      <bottom style="thin">
        <color indexed="64"/>
      </bottom>
      <diagonal/>
    </border>
    <border>
      <left/>
      <right/>
      <top style="medium">
        <color auto="1"/>
      </top>
      <bottom style="double">
        <color auto="1"/>
      </bottom>
      <diagonal/>
    </border>
    <border>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theme="2" tint="-0.499984740745262"/>
      </left>
      <right style="thin">
        <color theme="0" tint="-0.34998626667073579"/>
      </right>
      <top style="medium">
        <color theme="2" tint="-0.499984740745262"/>
      </top>
      <bottom style="thin">
        <color theme="0" tint="-0.34998626667073579"/>
      </bottom>
      <diagonal/>
    </border>
    <border>
      <left style="thin">
        <color theme="0" tint="-0.34998626667073579"/>
      </left>
      <right style="thin">
        <color theme="0" tint="-0.34998626667073579"/>
      </right>
      <top style="medium">
        <color theme="2" tint="-0.499984740745262"/>
      </top>
      <bottom style="thin">
        <color theme="0" tint="-0.34998626667073579"/>
      </bottom>
      <diagonal/>
    </border>
    <border>
      <left style="thin">
        <color theme="0" tint="-0.34998626667073579"/>
      </left>
      <right style="medium">
        <color theme="2" tint="-0.499984740745262"/>
      </right>
      <top style="medium">
        <color theme="2" tint="-0.499984740745262"/>
      </top>
      <bottom style="thin">
        <color theme="0" tint="-0.34998626667073579"/>
      </bottom>
      <diagonal/>
    </border>
    <border>
      <left style="medium">
        <color theme="2" tint="-0.499984740745262"/>
      </left>
      <right style="thin">
        <color theme="0" tint="-0.34998626667073579"/>
      </right>
      <top style="thin">
        <color theme="0" tint="-0.34998626667073579"/>
      </top>
      <bottom style="medium">
        <color theme="2" tint="-0.499984740745262"/>
      </bottom>
      <diagonal/>
    </border>
    <border>
      <left style="thin">
        <color theme="0" tint="-0.34998626667073579"/>
      </left>
      <right style="thin">
        <color theme="0" tint="-0.34998626667073579"/>
      </right>
      <top style="thin">
        <color theme="0" tint="-0.34998626667073579"/>
      </top>
      <bottom style="medium">
        <color theme="2" tint="-0.499984740745262"/>
      </bottom>
      <diagonal/>
    </border>
    <border>
      <left style="thin">
        <color theme="0" tint="-0.34998626667073579"/>
      </left>
      <right style="medium">
        <color theme="2" tint="-0.499984740745262"/>
      </right>
      <top style="thin">
        <color theme="0" tint="-0.34998626667073579"/>
      </top>
      <bottom style="medium">
        <color theme="2" tint="-0.499984740745262"/>
      </bottom>
      <diagonal/>
    </border>
    <border>
      <left style="medium">
        <color theme="2"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2" tint="-0.499984740745262"/>
      </right>
      <top style="thin">
        <color theme="0" tint="-0.34998626667073579"/>
      </top>
      <bottom style="thin">
        <color theme="0" tint="-0.34998626667073579"/>
      </bottom>
      <diagonal/>
    </border>
    <border>
      <left style="medium">
        <color theme="2" tint="-0.499984740745262"/>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medium">
        <color theme="2" tint="-0.499984740745262"/>
      </top>
      <bottom style="thin">
        <color theme="0" tint="-0.34998626667073579"/>
      </bottom>
      <diagonal/>
    </border>
    <border>
      <left/>
      <right/>
      <top style="medium">
        <color theme="2" tint="-0.499984740745262"/>
      </top>
      <bottom style="thin">
        <color theme="0" tint="-0.34998626667073579"/>
      </bottom>
      <diagonal/>
    </border>
    <border>
      <left/>
      <right style="thin">
        <color theme="0" tint="-0.34998626667073579"/>
      </right>
      <top style="medium">
        <color theme="2"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2" tint="-0.499984740745262"/>
      </bottom>
      <diagonal/>
    </border>
    <border>
      <left/>
      <right/>
      <top style="thin">
        <color theme="0" tint="-0.34998626667073579"/>
      </top>
      <bottom style="medium">
        <color theme="2" tint="-0.499984740745262"/>
      </bottom>
      <diagonal/>
    </border>
    <border>
      <left/>
      <right style="thin">
        <color theme="0" tint="-0.34998626667073579"/>
      </right>
      <top style="thin">
        <color theme="0" tint="-0.34998626667073579"/>
      </top>
      <bottom style="medium">
        <color theme="2" tint="-0.499984740745262"/>
      </bottom>
      <diagonal/>
    </border>
    <border>
      <left style="thin">
        <color theme="0" tint="-0.34998626667073579"/>
      </left>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style="medium">
        <color theme="0" tint="-0.249977111117893"/>
      </left>
      <right style="thin">
        <color theme="0" tint="-0.34998626667073579"/>
      </right>
      <top/>
      <bottom/>
      <diagonal/>
    </border>
    <border>
      <left style="medium">
        <color theme="0" tint="-0.249977111117893"/>
      </left>
      <right style="thin">
        <color theme="0" tint="-0.34998626667073579"/>
      </right>
      <top/>
      <bottom style="medium">
        <color theme="0" tint="-0.249977111117893"/>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thin">
        <color theme="0" tint="-0.34998626667073579"/>
      </right>
      <top style="thin">
        <color theme="0" tint="-0.34998626667073579"/>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s>
  <cellStyleXfs count="2">
    <xf numFmtId="0" fontId="0" fillId="0" borderId="0"/>
    <xf numFmtId="0" fontId="4" fillId="0" borderId="0"/>
  </cellStyleXfs>
  <cellXfs count="212">
    <xf numFmtId="0" fontId="0" fillId="0" borderId="0" xfId="0"/>
    <xf numFmtId="0" fontId="0" fillId="0" borderId="0" xfId="0" applyAlignment="1">
      <alignment vertical="center"/>
    </xf>
    <xf numFmtId="0" fontId="0" fillId="0" borderId="0" xfId="0" applyAlignment="1">
      <alignment vertical="top" wrapText="1"/>
    </xf>
    <xf numFmtId="0" fontId="0" fillId="0" borderId="0" xfId="0" applyAlignment="1">
      <alignment vertical="top"/>
    </xf>
    <xf numFmtId="0" fontId="1" fillId="5" borderId="0" xfId="0" applyFont="1" applyFill="1" applyAlignment="1">
      <alignment horizontal="center" vertical="center"/>
    </xf>
    <xf numFmtId="0" fontId="1" fillId="0" borderId="0" xfId="0" applyFont="1" applyAlignment="1">
      <alignment horizontal="center" vertical="center"/>
    </xf>
    <xf numFmtId="0" fontId="1" fillId="7" borderId="0" xfId="0" applyFont="1" applyFill="1" applyAlignment="1">
      <alignment horizontal="center" vertical="center"/>
    </xf>
    <xf numFmtId="0" fontId="1" fillId="6" borderId="0" xfId="0" applyFont="1" applyFill="1" applyAlignment="1">
      <alignment horizontal="center" vertical="center" wrapText="1"/>
    </xf>
    <xf numFmtId="0" fontId="3" fillId="0" borderId="1" xfId="0" applyFont="1" applyBorder="1" applyAlignment="1">
      <alignment horizontal="left" vertical="top" wrapText="1"/>
    </xf>
    <xf numFmtId="49" fontId="2" fillId="6" borderId="1" xfId="0" applyNumberFormat="1" applyFont="1" applyFill="1" applyBorder="1" applyAlignment="1">
      <alignment horizontal="left" vertical="top" wrapText="1"/>
    </xf>
    <xf numFmtId="49" fontId="0" fillId="0" borderId="1" xfId="0" applyNumberFormat="1" applyBorder="1" applyAlignment="1">
      <alignment horizontal="left" vertical="top" wrapText="1"/>
    </xf>
    <xf numFmtId="49" fontId="2" fillId="7" borderId="1" xfId="0" applyNumberFormat="1" applyFont="1" applyFill="1" applyBorder="1" applyAlignment="1">
      <alignment horizontal="left" vertical="top" wrapText="1"/>
    </xf>
    <xf numFmtId="49" fontId="2" fillId="8" borderId="1" xfId="0" applyNumberFormat="1" applyFont="1" applyFill="1" applyBorder="1" applyAlignment="1">
      <alignment horizontal="left" vertical="top" wrapText="1"/>
    </xf>
    <xf numFmtId="49" fontId="2" fillId="13" borderId="1" xfId="0" applyNumberFormat="1" applyFont="1" applyFill="1" applyBorder="1" applyAlignment="1">
      <alignment horizontal="left" vertical="top" wrapText="1"/>
    </xf>
    <xf numFmtId="49" fontId="2" fillId="12" borderId="1" xfId="0" applyNumberFormat="1" applyFont="1" applyFill="1" applyBorder="1" applyAlignment="1">
      <alignment horizontal="left" vertical="top" wrapText="1"/>
    </xf>
    <xf numFmtId="49" fontId="2" fillId="16" borderId="1" xfId="0" applyNumberFormat="1" applyFont="1" applyFill="1" applyBorder="1" applyAlignment="1">
      <alignment horizontal="left" vertical="top" wrapText="1"/>
    </xf>
    <xf numFmtId="49" fontId="2" fillId="9" borderId="1" xfId="0" applyNumberFormat="1" applyFont="1" applyFill="1" applyBorder="1" applyAlignment="1">
      <alignment horizontal="left" vertical="top" wrapText="1"/>
    </xf>
    <xf numFmtId="49" fontId="2" fillId="5" borderId="1" xfId="0" applyNumberFormat="1" applyFont="1" applyFill="1" applyBorder="1" applyAlignment="1">
      <alignment horizontal="left" vertical="top" wrapText="1"/>
    </xf>
    <xf numFmtId="49" fontId="2" fillId="11" borderId="1" xfId="0" applyNumberFormat="1" applyFont="1" applyFill="1" applyBorder="1" applyAlignment="1">
      <alignment horizontal="left" vertical="top" wrapText="1"/>
    </xf>
    <xf numFmtId="0" fontId="0" fillId="17" borderId="0" xfId="0" applyFill="1" applyAlignment="1">
      <alignment vertical="center"/>
    </xf>
    <xf numFmtId="0" fontId="18" fillId="17" borderId="0" xfId="0" applyFont="1" applyFill="1" applyAlignment="1">
      <alignment vertical="center"/>
    </xf>
    <xf numFmtId="0" fontId="19" fillId="18" borderId="0" xfId="0" applyFont="1" applyFill="1" applyAlignment="1">
      <alignment vertical="center"/>
    </xf>
    <xf numFmtId="0" fontId="17" fillId="18" borderId="0" xfId="0" applyFont="1" applyFill="1"/>
    <xf numFmtId="0" fontId="17" fillId="0" borderId="0" xfId="0" applyFont="1"/>
    <xf numFmtId="0" fontId="0" fillId="0" borderId="0" xfId="0" applyAlignment="1">
      <alignment wrapText="1"/>
    </xf>
    <xf numFmtId="0" fontId="0" fillId="0" borderId="0" xfId="0" applyAlignment="1">
      <alignment horizontal="center" vertical="center" wrapText="1"/>
    </xf>
    <xf numFmtId="0" fontId="22" fillId="0" borderId="0" xfId="0" applyFont="1" applyAlignment="1">
      <alignment vertical="center"/>
    </xf>
    <xf numFmtId="0" fontId="24" fillId="20" borderId="6" xfId="0" applyFont="1" applyFill="1" applyBorder="1" applyAlignment="1">
      <alignment horizontal="center" vertical="center"/>
    </xf>
    <xf numFmtId="0" fontId="29" fillId="17" borderId="0" xfId="0" applyFont="1" applyFill="1" applyAlignment="1">
      <alignment vertical="center"/>
    </xf>
    <xf numFmtId="0" fontId="30" fillId="0" borderId="0" xfId="0" applyFont="1" applyAlignment="1">
      <alignment horizontal="center" vertical="center" wrapText="1"/>
    </xf>
    <xf numFmtId="164" fontId="0" fillId="0" borderId="0" xfId="0" applyNumberFormat="1"/>
    <xf numFmtId="0" fontId="0" fillId="2" borderId="32" xfId="0" applyFill="1" applyBorder="1" applyAlignment="1">
      <alignment horizontal="left"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21" fillId="19" borderId="49" xfId="0" applyFont="1" applyFill="1" applyBorder="1" applyAlignment="1">
      <alignment horizontal="center" vertical="center"/>
    </xf>
    <xf numFmtId="0" fontId="1" fillId="2" borderId="50" xfId="0" applyFont="1" applyFill="1" applyBorder="1" applyAlignment="1">
      <alignment horizontal="center" vertical="center" textRotation="90"/>
    </xf>
    <xf numFmtId="0" fontId="1" fillId="2" borderId="51" xfId="0" applyFont="1" applyFill="1" applyBorder="1" applyAlignment="1">
      <alignment horizontal="center" vertical="center" textRotation="90"/>
    </xf>
    <xf numFmtId="0" fontId="0" fillId="0" borderId="0" xfId="0" applyProtection="1">
      <protection locked="0"/>
    </xf>
    <xf numFmtId="0" fontId="2" fillId="0" borderId="28"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0" fillId="0" borderId="52" xfId="0" applyBorder="1" applyAlignment="1">
      <alignment vertical="center" wrapText="1"/>
    </xf>
    <xf numFmtId="49" fontId="0" fillId="0" borderId="52" xfId="0" applyNumberFormat="1" applyBorder="1" applyAlignment="1">
      <alignment horizontal="left" vertical="top" wrapText="1"/>
    </xf>
    <xf numFmtId="164" fontId="31" fillId="0" borderId="0" xfId="0" applyNumberFormat="1" applyFont="1" applyAlignment="1">
      <alignment horizontal="left"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2" borderId="5" xfId="0" applyFill="1" applyBorder="1" applyAlignment="1">
      <alignment vertical="center" wrapText="1"/>
    </xf>
    <xf numFmtId="0" fontId="0" fillId="2" borderId="17" xfId="0" applyFill="1" applyBorder="1" applyAlignment="1">
      <alignment vertical="center" wrapText="1"/>
    </xf>
    <xf numFmtId="0" fontId="38" fillId="0" borderId="53" xfId="0" applyFont="1" applyBorder="1" applyAlignment="1">
      <alignment vertical="center" wrapText="1"/>
    </xf>
    <xf numFmtId="0" fontId="1" fillId="3" borderId="0" xfId="0" applyFont="1" applyFill="1" applyAlignment="1">
      <alignment horizontal="center" vertical="center" wrapText="1"/>
    </xf>
    <xf numFmtId="49" fontId="0" fillId="0" borderId="5" xfId="0" applyNumberFormat="1" applyBorder="1" applyAlignment="1" applyProtection="1">
      <alignment horizontal="center" vertical="center"/>
      <protection locked="0"/>
    </xf>
    <xf numFmtId="0" fontId="20" fillId="22" borderId="31" xfId="0" applyFont="1" applyFill="1" applyBorder="1" applyAlignment="1">
      <alignment horizontal="center" vertical="center"/>
    </xf>
    <xf numFmtId="0" fontId="20" fillId="22" borderId="6" xfId="0" applyFont="1" applyFill="1" applyBorder="1" applyAlignment="1">
      <alignment horizontal="center" vertical="center"/>
    </xf>
    <xf numFmtId="0" fontId="20" fillId="22" borderId="43" xfId="0" applyFont="1" applyFill="1" applyBorder="1" applyAlignment="1">
      <alignment horizontal="center" vertical="center"/>
    </xf>
    <xf numFmtId="0" fontId="21" fillId="22" borderId="7" xfId="0" applyFont="1" applyFill="1" applyBorder="1" applyAlignment="1">
      <alignment horizontal="center" vertical="center"/>
    </xf>
    <xf numFmtId="0" fontId="21" fillId="22" borderId="38" xfId="0" applyFont="1" applyFill="1" applyBorder="1" applyAlignment="1">
      <alignment horizontal="center" vertical="center"/>
    </xf>
    <xf numFmtId="0" fontId="21" fillId="22" borderId="31" xfId="0" applyFont="1" applyFill="1" applyBorder="1" applyAlignment="1">
      <alignment horizontal="center" vertical="center"/>
    </xf>
    <xf numFmtId="0" fontId="21" fillId="22" borderId="5" xfId="0" applyFont="1" applyFill="1" applyBorder="1" applyAlignment="1">
      <alignment horizontal="center" vertical="center"/>
    </xf>
    <xf numFmtId="0" fontId="21" fillId="22" borderId="6" xfId="0" applyFont="1" applyFill="1" applyBorder="1" applyAlignment="1">
      <alignment horizontal="center" vertical="center"/>
    </xf>
    <xf numFmtId="0" fontId="21" fillId="22" borderId="30" xfId="0" applyFont="1" applyFill="1" applyBorder="1" applyAlignment="1">
      <alignment horizontal="center" vertical="center"/>
    </xf>
    <xf numFmtId="0" fontId="21" fillId="22" borderId="35" xfId="0" applyFont="1" applyFill="1" applyBorder="1" applyAlignment="1">
      <alignment horizontal="center" vertical="center"/>
    </xf>
    <xf numFmtId="0" fontId="21" fillId="22" borderId="48" xfId="0" applyFont="1" applyFill="1" applyBorder="1" applyAlignment="1">
      <alignment horizontal="center" vertical="center"/>
    </xf>
    <xf numFmtId="0" fontId="21" fillId="22" borderId="9" xfId="0" applyFont="1" applyFill="1" applyBorder="1" applyAlignment="1">
      <alignment horizontal="center" vertical="center" wrapText="1"/>
    </xf>
    <xf numFmtId="0" fontId="21" fillId="22" borderId="5" xfId="0" applyFont="1" applyFill="1" applyBorder="1" applyAlignment="1">
      <alignment horizontal="center" vertical="center" wrapText="1"/>
    </xf>
    <xf numFmtId="0" fontId="21" fillId="22" borderId="12" xfId="0" applyFont="1" applyFill="1" applyBorder="1" applyAlignment="1">
      <alignment horizontal="center" vertical="center" wrapText="1"/>
    </xf>
    <xf numFmtId="0" fontId="21" fillId="23" borderId="5" xfId="0" applyFont="1" applyFill="1" applyBorder="1" applyAlignment="1">
      <alignment horizontal="center" vertical="center" wrapText="1"/>
    </xf>
    <xf numFmtId="0" fontId="21" fillId="23" borderId="6" xfId="0" applyFont="1" applyFill="1" applyBorder="1" applyAlignment="1">
      <alignment horizontal="center" vertical="center" wrapText="1"/>
    </xf>
    <xf numFmtId="0" fontId="25" fillId="21" borderId="0" xfId="0" applyFont="1" applyFill="1"/>
    <xf numFmtId="0" fontId="0" fillId="21" borderId="0" xfId="0" applyFill="1"/>
    <xf numFmtId="0" fontId="0" fillId="21" borderId="0" xfId="0" applyFill="1" applyAlignment="1">
      <alignment vertical="center"/>
    </xf>
    <xf numFmtId="0" fontId="27" fillId="24" borderId="52" xfId="0" applyFont="1" applyFill="1" applyBorder="1" applyAlignment="1">
      <alignment horizontal="center" vertical="center"/>
    </xf>
    <xf numFmtId="0" fontId="27" fillId="24" borderId="53" xfId="0" applyFont="1" applyFill="1" applyBorder="1" applyAlignment="1">
      <alignment horizontal="center" vertical="center"/>
    </xf>
    <xf numFmtId="0" fontId="27" fillId="23" borderId="52" xfId="0" applyFont="1" applyFill="1" applyBorder="1" applyAlignment="1">
      <alignment horizontal="center" vertical="center"/>
    </xf>
    <xf numFmtId="0" fontId="30" fillId="21" borderId="55" xfId="0" applyFont="1" applyFill="1" applyBorder="1" applyAlignment="1">
      <alignment horizontal="center"/>
    </xf>
    <xf numFmtId="0" fontId="30" fillId="21" borderId="54" xfId="0" applyFont="1" applyFill="1" applyBorder="1" applyAlignment="1">
      <alignment horizontal="center"/>
    </xf>
    <xf numFmtId="0" fontId="30" fillId="21" borderId="0" xfId="0" quotePrefix="1" applyFont="1" applyFill="1"/>
    <xf numFmtId="0" fontId="0" fillId="21" borderId="55" xfId="0" applyFill="1" applyBorder="1"/>
    <xf numFmtId="0" fontId="0" fillId="21" borderId="54" xfId="0" applyFill="1" applyBorder="1"/>
    <xf numFmtId="0" fontId="26" fillId="21" borderId="0" xfId="0" applyFont="1" applyFill="1"/>
    <xf numFmtId="0" fontId="0" fillId="17" borderId="52" xfId="0" applyFill="1" applyBorder="1" applyAlignment="1">
      <alignment vertical="center" wrapText="1"/>
    </xf>
    <xf numFmtId="49" fontId="0" fillId="17" borderId="52" xfId="0" applyNumberFormat="1" applyFill="1" applyBorder="1" applyAlignment="1">
      <alignment horizontal="left" vertical="center" wrapText="1"/>
    </xf>
    <xf numFmtId="0" fontId="38" fillId="17" borderId="52" xfId="0" applyFont="1" applyFill="1" applyBorder="1" applyAlignment="1">
      <alignment vertical="center" wrapText="1"/>
    </xf>
    <xf numFmtId="49" fontId="0" fillId="17" borderId="52" xfId="0" applyNumberFormat="1" applyFill="1" applyBorder="1" applyAlignment="1">
      <alignment horizontal="left" vertical="top" wrapText="1"/>
    </xf>
    <xf numFmtId="0" fontId="41" fillId="21" borderId="0" xfId="0" applyFont="1" applyFill="1" applyAlignment="1">
      <alignment vertical="center"/>
    </xf>
    <xf numFmtId="49" fontId="9" fillId="0" borderId="1" xfId="0" applyNumberFormat="1" applyFont="1" applyBorder="1" applyAlignment="1">
      <alignment vertical="top" wrapText="1"/>
    </xf>
    <xf numFmtId="49" fontId="9" fillId="15" borderId="1" xfId="0" applyNumberFormat="1" applyFont="1" applyFill="1" applyBorder="1" applyAlignment="1">
      <alignment vertical="top" wrapText="1"/>
    </xf>
    <xf numFmtId="49" fontId="9" fillId="4" borderId="1" xfId="0" applyNumberFormat="1" applyFont="1" applyFill="1" applyBorder="1" applyAlignment="1">
      <alignment vertical="top" wrapText="1"/>
    </xf>
    <xf numFmtId="49" fontId="10" fillId="15" borderId="1" xfId="0" applyNumberFormat="1" applyFont="1" applyFill="1" applyBorder="1" applyAlignment="1">
      <alignment vertical="top"/>
    </xf>
    <xf numFmtId="49" fontId="10" fillId="15" borderId="1" xfId="0" applyNumberFormat="1" applyFont="1" applyFill="1" applyBorder="1" applyAlignment="1">
      <alignment horizontal="left" vertical="top" wrapText="1"/>
    </xf>
    <xf numFmtId="49" fontId="10" fillId="0" borderId="1" xfId="0" applyNumberFormat="1" applyFont="1" applyBorder="1" applyAlignment="1">
      <alignment horizontal="left" vertical="top" wrapText="1"/>
    </xf>
    <xf numFmtId="49" fontId="2" fillId="14"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4" borderId="4" xfId="0" applyNumberFormat="1" applyFont="1" applyFill="1" applyBorder="1" applyAlignment="1">
      <alignment horizontal="left" vertical="top" wrapText="1"/>
    </xf>
    <xf numFmtId="49" fontId="3" fillId="10" borderId="4" xfId="0"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11" fillId="4" borderId="3"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49" fontId="33" fillId="0" borderId="3" xfId="0" applyNumberFormat="1" applyFont="1" applyBorder="1" applyAlignment="1">
      <alignment horizontal="left" vertical="top" wrapText="1"/>
    </xf>
    <xf numFmtId="49" fontId="34" fillId="0" borderId="3" xfId="0" applyNumberFormat="1" applyFont="1" applyBorder="1" applyAlignment="1">
      <alignment horizontal="left" vertical="top" wrapText="1"/>
    </xf>
    <xf numFmtId="49" fontId="33" fillId="0" borderId="3" xfId="0" applyNumberFormat="1" applyFont="1" applyBorder="1" applyAlignment="1">
      <alignment vertical="top" wrapText="1"/>
    </xf>
    <xf numFmtId="49" fontId="35" fillId="0" borderId="3"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6" fillId="0" borderId="3" xfId="0" applyNumberFormat="1" applyFont="1" applyBorder="1" applyAlignment="1">
      <alignment vertical="top" wrapText="1"/>
    </xf>
    <xf numFmtId="49" fontId="13" fillId="0" borderId="3"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6" fillId="4" borderId="3" xfId="0" applyNumberFormat="1" applyFont="1" applyFill="1" applyBorder="1" applyAlignment="1">
      <alignment vertical="top" wrapText="1"/>
    </xf>
    <xf numFmtId="49" fontId="13" fillId="4" borderId="3" xfId="0" applyNumberFormat="1" applyFont="1" applyFill="1" applyBorder="1" applyAlignment="1">
      <alignment horizontal="left" vertical="top" wrapText="1"/>
    </xf>
    <xf numFmtId="49" fontId="34" fillId="0" borderId="3" xfId="0" applyNumberFormat="1" applyFont="1" applyBorder="1" applyAlignment="1">
      <alignment vertical="top" wrapText="1"/>
    </xf>
    <xf numFmtId="0" fontId="3" fillId="0" borderId="2" xfId="0" applyFont="1" applyBorder="1" applyAlignment="1">
      <alignment horizontal="left" vertical="top" wrapText="1"/>
    </xf>
    <xf numFmtId="0" fontId="3" fillId="4"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0" fillId="0" borderId="2" xfId="0" applyBorder="1" applyAlignment="1">
      <alignment horizontal="left" vertical="top" wrapText="1"/>
    </xf>
    <xf numFmtId="164" fontId="3" fillId="0" borderId="2" xfId="0" applyNumberFormat="1" applyFont="1" applyBorder="1" applyAlignment="1">
      <alignment horizontal="left" vertical="top" wrapText="1"/>
    </xf>
    <xf numFmtId="0" fontId="3" fillId="0" borderId="54" xfId="0" applyFont="1" applyBorder="1" applyAlignment="1">
      <alignment horizontal="left" vertical="top" wrapText="1"/>
    </xf>
    <xf numFmtId="0" fontId="0" fillId="4" borderId="2" xfId="0" applyFill="1" applyBorder="1" applyAlignment="1">
      <alignment horizontal="left" vertical="top" wrapText="1"/>
    </xf>
    <xf numFmtId="49" fontId="3" fillId="0" borderId="2" xfId="0" applyNumberFormat="1" applyFont="1" applyBorder="1" applyAlignment="1">
      <alignment horizontal="left" vertical="top" wrapText="1"/>
    </xf>
    <xf numFmtId="49" fontId="3" fillId="4" borderId="1" xfId="0" applyNumberFormat="1" applyFont="1" applyFill="1" applyBorder="1" applyAlignment="1">
      <alignment horizontal="left" vertical="top" wrapText="1"/>
    </xf>
    <xf numFmtId="49" fontId="0" fillId="4" borderId="1" xfId="0" applyNumberFormat="1" applyFill="1" applyBorder="1" applyAlignment="1">
      <alignment horizontal="left" vertical="top" wrapText="1"/>
    </xf>
    <xf numFmtId="49" fontId="2" fillId="4" borderId="1" xfId="0" applyNumberFormat="1" applyFont="1" applyFill="1" applyBorder="1" applyAlignment="1">
      <alignment horizontal="left" vertical="top" wrapText="1"/>
    </xf>
    <xf numFmtId="49" fontId="3" fillId="0" borderId="0" xfId="0" applyNumberFormat="1" applyFont="1" applyAlignment="1">
      <alignment horizontal="left" vertical="top" wrapText="1"/>
    </xf>
    <xf numFmtId="49" fontId="3" fillId="4" borderId="0" xfId="0" applyNumberFormat="1" applyFont="1" applyFill="1" applyAlignment="1">
      <alignment horizontal="left" vertical="top" wrapText="1"/>
    </xf>
    <xf numFmtId="49" fontId="0" fillId="4" borderId="0" xfId="0" applyNumberFormat="1" applyFill="1" applyAlignment="1">
      <alignment horizontal="left" vertical="top" wrapText="1"/>
    </xf>
    <xf numFmtId="0" fontId="3" fillId="0" borderId="0" xfId="0" applyFont="1" applyAlignment="1">
      <alignment horizontal="left" vertical="top" wrapText="1"/>
    </xf>
    <xf numFmtId="49" fontId="3" fillId="10" borderId="0" xfId="0" applyNumberFormat="1" applyFont="1" applyFill="1" applyAlignment="1">
      <alignment horizontal="left" vertical="top" wrapText="1"/>
    </xf>
    <xf numFmtId="49" fontId="0" fillId="0" borderId="0" xfId="0" applyNumberFormat="1" applyAlignment="1">
      <alignment horizontal="left" vertical="top" wrapText="1"/>
    </xf>
    <xf numFmtId="49" fontId="3" fillId="4" borderId="2" xfId="0" applyNumberFormat="1" applyFont="1" applyFill="1" applyBorder="1" applyAlignment="1">
      <alignment horizontal="left" vertical="top" wrapText="1"/>
    </xf>
    <xf numFmtId="49" fontId="3" fillId="10" borderId="2" xfId="0" applyNumberFormat="1" applyFont="1" applyFill="1" applyBorder="1" applyAlignment="1">
      <alignment horizontal="left" vertical="top" wrapText="1"/>
    </xf>
    <xf numFmtId="49" fontId="0" fillId="0" borderId="2" xfId="0" applyNumberFormat="1" applyBorder="1" applyAlignment="1">
      <alignment horizontal="left" vertical="top" wrapText="1"/>
    </xf>
    <xf numFmtId="49" fontId="0" fillId="4" borderId="2" xfId="0" applyNumberFormat="1" applyFill="1" applyBorder="1" applyAlignment="1">
      <alignment horizontal="left" vertical="top" wrapText="1"/>
    </xf>
    <xf numFmtId="49" fontId="3" fillId="10" borderId="1" xfId="0" applyNumberFormat="1" applyFont="1" applyFill="1" applyBorder="1" applyAlignment="1">
      <alignment horizontal="left" vertical="top" wrapText="1"/>
    </xf>
    <xf numFmtId="0" fontId="1" fillId="0" borderId="53" xfId="0" applyFont="1" applyBorder="1" applyAlignment="1">
      <alignment vertical="center" wrapText="1"/>
    </xf>
    <xf numFmtId="0" fontId="0" fillId="2" borderId="18" xfId="0" applyFill="1" applyBorder="1" applyAlignment="1">
      <alignment horizontal="left" vertical="center" wrapText="1"/>
    </xf>
    <xf numFmtId="0" fontId="0" fillId="2" borderId="39" xfId="0" applyFill="1" applyBorder="1" applyAlignment="1">
      <alignment horizontal="left" vertical="center" wrapText="1"/>
    </xf>
    <xf numFmtId="0" fontId="0" fillId="2" borderId="32" xfId="0" applyFill="1" applyBorder="1" applyAlignment="1">
      <alignment vertical="center" wrapText="1"/>
    </xf>
    <xf numFmtId="0" fontId="0" fillId="2" borderId="27" xfId="0" applyFill="1" applyBorder="1" applyAlignment="1">
      <alignment vertical="center" wrapText="1"/>
    </xf>
    <xf numFmtId="0" fontId="0" fillId="2" borderId="44" xfId="0" applyFill="1" applyBorder="1" applyAlignment="1">
      <alignment vertical="center" wrapText="1"/>
    </xf>
    <xf numFmtId="0" fontId="1" fillId="19" borderId="33" xfId="0" applyFont="1" applyFill="1" applyBorder="1" applyAlignment="1">
      <alignment vertical="center" wrapText="1"/>
    </xf>
    <xf numFmtId="0" fontId="0" fillId="2" borderId="28" xfId="0" applyFill="1" applyBorder="1" applyAlignment="1">
      <alignment vertical="center" wrapText="1"/>
    </xf>
    <xf numFmtId="0" fontId="0" fillId="2" borderId="40" xfId="0" applyFill="1" applyBorder="1" applyAlignment="1">
      <alignment vertical="center" wrapText="1"/>
    </xf>
    <xf numFmtId="0" fontId="0" fillId="2" borderId="9" xfId="0" applyFill="1" applyBorder="1" applyAlignment="1">
      <alignment vertical="center" wrapText="1"/>
    </xf>
    <xf numFmtId="0" fontId="0" fillId="2" borderId="6" xfId="0" applyFill="1" applyBorder="1" applyAlignment="1">
      <alignment vertical="center" wrapText="1"/>
    </xf>
    <xf numFmtId="0" fontId="0" fillId="2" borderId="12" xfId="0" applyFill="1" applyBorder="1" applyAlignment="1">
      <alignment vertical="center" wrapText="1"/>
    </xf>
    <xf numFmtId="0" fontId="40" fillId="18" borderId="0" xfId="0" applyFont="1" applyFill="1" applyAlignment="1">
      <alignment horizontal="center" vertical="center"/>
    </xf>
    <xf numFmtId="0" fontId="16" fillId="0" borderId="0" xfId="0" applyFont="1" applyAlignment="1">
      <alignment horizontal="left" vertical="center" wrapText="1"/>
    </xf>
    <xf numFmtId="0" fontId="0" fillId="0" borderId="17"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42" xfId="0" applyBorder="1" applyAlignment="1">
      <alignment horizontal="center"/>
    </xf>
    <xf numFmtId="0" fontId="0" fillId="0" borderId="45" xfId="0" applyBorder="1" applyAlignment="1">
      <alignment horizontal="center"/>
    </xf>
    <xf numFmtId="49" fontId="3" fillId="0" borderId="59" xfId="0" applyNumberFormat="1" applyFont="1" applyBorder="1" applyAlignment="1" applyProtection="1">
      <alignment horizontal="center" vertical="top" wrapText="1"/>
      <protection locked="0"/>
    </xf>
    <xf numFmtId="49" fontId="3" fillId="0" borderId="60" xfId="0" applyNumberFormat="1" applyFont="1" applyBorder="1" applyAlignment="1" applyProtection="1">
      <alignment horizontal="center" vertical="top" wrapText="1"/>
      <protection locked="0"/>
    </xf>
    <xf numFmtId="49" fontId="3" fillId="0" borderId="61" xfId="0" applyNumberFormat="1" applyFont="1" applyBorder="1" applyAlignment="1" applyProtection="1">
      <alignment horizontal="center" vertical="top" wrapText="1"/>
      <protection locked="0"/>
    </xf>
    <xf numFmtId="49" fontId="3" fillId="0" borderId="29" xfId="0" applyNumberFormat="1" applyFont="1" applyBorder="1" applyAlignment="1" applyProtection="1">
      <alignment horizontal="center" vertical="top" wrapText="1"/>
      <protection locked="0"/>
    </xf>
    <xf numFmtId="49" fontId="3" fillId="0" borderId="47" xfId="0" applyNumberFormat="1" applyFont="1" applyBorder="1" applyAlignment="1" applyProtection="1">
      <alignment horizontal="center" vertical="top" wrapText="1"/>
      <protection locked="0"/>
    </xf>
    <xf numFmtId="0" fontId="0" fillId="25" borderId="28" xfId="0" applyFill="1" applyBorder="1" applyAlignment="1" applyProtection="1">
      <alignment horizontal="center" vertical="center"/>
      <protection locked="0"/>
    </xf>
    <xf numFmtId="0" fontId="0" fillId="25" borderId="36" xfId="0" applyFill="1" applyBorder="1" applyAlignment="1" applyProtection="1">
      <alignment horizontal="center" vertical="center"/>
      <protection locked="0"/>
    </xf>
    <xf numFmtId="0" fontId="3" fillId="25" borderId="56" xfId="0" applyFont="1" applyFill="1" applyBorder="1" applyAlignment="1">
      <alignment horizontal="center" vertical="top" wrapText="1"/>
    </xf>
    <xf numFmtId="0" fontId="3" fillId="25" borderId="57" xfId="0" applyFont="1" applyFill="1" applyBorder="1" applyAlignment="1">
      <alignment horizontal="center" vertical="top" wrapText="1"/>
    </xf>
    <xf numFmtId="0" fontId="3" fillId="25" borderId="58" xfId="0" applyFont="1" applyFill="1" applyBorder="1" applyAlignment="1">
      <alignment horizontal="center" vertical="top" wrapText="1"/>
    </xf>
    <xf numFmtId="0" fontId="1" fillId="0" borderId="8"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30" xfId="0" applyFont="1" applyBorder="1" applyAlignment="1">
      <alignment horizontal="center" vertical="center" textRotation="90"/>
    </xf>
    <xf numFmtId="0" fontId="1" fillId="0" borderId="35" xfId="0" applyFont="1" applyBorder="1" applyAlignment="1">
      <alignment horizontal="center" vertical="center" textRotation="90"/>
    </xf>
    <xf numFmtId="0" fontId="1" fillId="0" borderId="37" xfId="0" applyFont="1" applyBorder="1" applyAlignment="1">
      <alignment horizontal="center" vertical="center" textRotation="90"/>
    </xf>
    <xf numFmtId="0" fontId="1" fillId="0" borderId="18" xfId="0" applyFont="1" applyBorder="1" applyAlignment="1">
      <alignment horizontal="center" vertical="center" textRotation="90"/>
    </xf>
    <xf numFmtId="0" fontId="1" fillId="0" borderId="17" xfId="0" applyFont="1" applyBorder="1" applyAlignment="1">
      <alignment horizontal="center" vertical="center" textRotation="90"/>
    </xf>
    <xf numFmtId="0" fontId="15" fillId="20" borderId="6" xfId="0" applyFont="1" applyFill="1" applyBorder="1" applyAlignment="1">
      <alignment horizontal="center" wrapText="1"/>
    </xf>
    <xf numFmtId="0" fontId="1" fillId="0" borderId="8"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16" xfId="0" applyFont="1" applyBorder="1" applyAlignment="1">
      <alignment horizontal="center" vertical="center" textRotation="90"/>
    </xf>
    <xf numFmtId="0" fontId="0" fillId="0" borderId="24"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26" xfId="0" applyBorder="1" applyAlignment="1" applyProtection="1">
      <alignment horizontal="center" wrapText="1"/>
      <protection locked="0"/>
    </xf>
    <xf numFmtId="0" fontId="1" fillId="0" borderId="42" xfId="0" applyFont="1" applyBorder="1" applyAlignment="1">
      <alignment horizontal="center" vertical="center" textRotation="90" wrapText="1"/>
    </xf>
    <xf numFmtId="0" fontId="1" fillId="0" borderId="45" xfId="0" applyFont="1" applyBorder="1" applyAlignment="1">
      <alignment horizontal="center" vertical="center" textRotation="90" wrapText="1"/>
    </xf>
    <xf numFmtId="0" fontId="1" fillId="0" borderId="46" xfId="0" applyFont="1" applyBorder="1" applyAlignment="1">
      <alignment horizontal="center" vertical="center" textRotation="90" wrapText="1"/>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25" borderId="40" xfId="0" applyFill="1" applyBorder="1" applyAlignment="1" applyProtection="1">
      <alignment horizontal="center" vertical="center"/>
      <protection locked="0"/>
    </xf>
    <xf numFmtId="0" fontId="0" fillId="25" borderId="41" xfId="0" applyFill="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24" fillId="20" borderId="24" xfId="0" applyFont="1" applyFill="1" applyBorder="1" applyAlignment="1">
      <alignment horizontal="center" vertical="center"/>
    </xf>
    <xf numFmtId="0" fontId="24" fillId="20" borderId="25" xfId="0" applyFont="1" applyFill="1" applyBorder="1" applyAlignment="1">
      <alignment horizontal="center" vertical="center"/>
    </xf>
    <xf numFmtId="0" fontId="24" fillId="20" borderId="26" xfId="0" applyFont="1" applyFill="1" applyBorder="1" applyAlignment="1">
      <alignment horizontal="center" vertical="center"/>
    </xf>
    <xf numFmtId="0" fontId="32" fillId="0" borderId="0" xfId="0" applyFont="1" applyAlignment="1">
      <alignment horizontal="center" vertical="center" wrapText="1"/>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9"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22" fillId="19" borderId="33" xfId="0" applyFont="1" applyFill="1" applyBorder="1" applyAlignment="1">
      <alignment horizontal="left" wrapText="1"/>
    </xf>
    <xf numFmtId="0" fontId="22" fillId="19" borderId="34" xfId="0" applyFont="1" applyFill="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5757"/>
      <color rgb="FFCC99FF"/>
      <color rgb="FFCCCCFF"/>
      <color rgb="FFCFACEC"/>
      <color rgb="FFA7A3F5"/>
      <color rgb="FF9999FF"/>
      <color rgb="FFFFFF99"/>
      <color rgb="FFFF9999"/>
      <color rgb="FFCC0099"/>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wartwood, Stacy - MRP-AMS" id="{D1EDCCB0-A20F-4F59-9491-26DE0DABEF21}" userId="S::stacy.swartwood@usda.gov::f6031a72-940e-494e-ad72-5dd7d1fb608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0-24T06:30:06.68" personId="{D1EDCCB0-A20F-4F59-9491-26DE0DABEF21}" id="{DBD6E1A7-936A-4C56-B89C-ADAD7A713922}">
    <text>Red columns are hidden in final versions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6428-F815-4483-A9A0-D0C3FDC0325C}">
  <sheetPr>
    <tabColor rgb="FFFF0000"/>
  </sheetPr>
  <dimension ref="A1:BH502"/>
  <sheetViews>
    <sheetView topLeftCell="A11" workbookViewId="0">
      <selection activeCell="C11" sqref="C11"/>
    </sheetView>
  </sheetViews>
  <sheetFormatPr baseColWidth="10" defaultColWidth="11.44140625" defaultRowHeight="14.4" x14ac:dyDescent="0.3"/>
  <cols>
    <col min="1" max="1" width="4.77734375" customWidth="1"/>
    <col min="2" max="2" width="33.21875" customWidth="1"/>
    <col min="3" max="3" width="102.77734375" customWidth="1"/>
    <col min="4" max="9" width="11.44140625" style="75"/>
    <col min="10" max="13" width="11.44140625" style="75" hidden="1" customWidth="1"/>
    <col min="14" max="60" width="11.44140625" style="75"/>
  </cols>
  <sheetData>
    <row r="1" spans="1:13" ht="36" customHeight="1" x14ac:dyDescent="0.3">
      <c r="A1" s="154" t="s">
        <v>597</v>
      </c>
      <c r="B1" s="154"/>
      <c r="C1" s="154"/>
      <c r="J1" s="80" t="s">
        <v>232</v>
      </c>
      <c r="K1" s="80" t="s">
        <v>233</v>
      </c>
      <c r="L1" s="81" t="s">
        <v>234</v>
      </c>
      <c r="M1" s="82" t="s">
        <v>235</v>
      </c>
    </row>
    <row r="2" spans="1:13" ht="17.55" customHeight="1" x14ac:dyDescent="0.6">
      <c r="A2" s="74"/>
      <c r="B2" s="75"/>
      <c r="C2" s="75"/>
      <c r="J2" s="83">
        <v>2024</v>
      </c>
      <c r="K2" s="83">
        <v>1</v>
      </c>
      <c r="L2" s="84">
        <v>1</v>
      </c>
    </row>
    <row r="3" spans="1:13" ht="19.95" customHeight="1" x14ac:dyDescent="0.3">
      <c r="A3" s="75"/>
      <c r="B3" s="1" t="s">
        <v>655</v>
      </c>
      <c r="C3" s="76"/>
      <c r="E3" s="85"/>
      <c r="J3" s="83">
        <v>2025</v>
      </c>
      <c r="K3" s="83">
        <v>2</v>
      </c>
      <c r="L3" s="84">
        <v>2</v>
      </c>
    </row>
    <row r="4" spans="1:13" ht="15.6" x14ac:dyDescent="0.3">
      <c r="A4" s="75"/>
      <c r="B4" s="90" t="s">
        <v>656</v>
      </c>
      <c r="C4" s="76"/>
      <c r="E4" s="85"/>
      <c r="J4" s="83">
        <v>2026</v>
      </c>
      <c r="K4" s="83">
        <v>3</v>
      </c>
      <c r="L4" s="84">
        <v>3</v>
      </c>
    </row>
    <row r="5" spans="1:13" x14ac:dyDescent="0.3">
      <c r="A5" s="75"/>
      <c r="B5" s="76"/>
      <c r="C5" s="76"/>
      <c r="J5" s="83">
        <v>2027</v>
      </c>
      <c r="K5" s="83">
        <v>4</v>
      </c>
      <c r="L5" s="84">
        <v>4</v>
      </c>
    </row>
    <row r="6" spans="1:13" ht="30" customHeight="1" x14ac:dyDescent="0.3">
      <c r="A6" s="77">
        <v>1</v>
      </c>
      <c r="B6" s="86" t="s">
        <v>600</v>
      </c>
      <c r="C6" s="87" t="s">
        <v>657</v>
      </c>
      <c r="J6" s="83">
        <v>2028</v>
      </c>
      <c r="K6" s="83">
        <v>5</v>
      </c>
      <c r="L6" s="84">
        <v>5</v>
      </c>
    </row>
    <row r="7" spans="1:13" ht="24" customHeight="1" x14ac:dyDescent="0.3">
      <c r="A7" s="77">
        <v>2</v>
      </c>
      <c r="B7" s="43" t="s">
        <v>601</v>
      </c>
      <c r="C7" s="43" t="s">
        <v>658</v>
      </c>
      <c r="J7" s="83">
        <v>2029</v>
      </c>
      <c r="K7" s="83">
        <v>6</v>
      </c>
      <c r="L7" s="84">
        <v>6</v>
      </c>
    </row>
    <row r="8" spans="1:13" ht="28.8" x14ac:dyDescent="0.3">
      <c r="A8" s="77">
        <v>3</v>
      </c>
      <c r="B8" s="86" t="s">
        <v>659</v>
      </c>
      <c r="C8" s="86" t="s">
        <v>660</v>
      </c>
      <c r="J8" s="83">
        <v>2030</v>
      </c>
      <c r="K8" s="83">
        <v>7</v>
      </c>
      <c r="L8" s="84">
        <v>7</v>
      </c>
    </row>
    <row r="9" spans="1:13" ht="57.6" x14ac:dyDescent="0.3">
      <c r="A9" s="78">
        <v>4</v>
      </c>
      <c r="B9" s="142" t="s">
        <v>675</v>
      </c>
      <c r="C9" s="55" t="s">
        <v>679</v>
      </c>
      <c r="J9" s="83">
        <v>2031</v>
      </c>
      <c r="K9" s="83">
        <v>8</v>
      </c>
      <c r="L9" s="84">
        <v>8</v>
      </c>
    </row>
    <row r="10" spans="1:13" ht="86.4" x14ac:dyDescent="0.3">
      <c r="A10" s="77">
        <v>5</v>
      </c>
      <c r="B10" s="86" t="s">
        <v>602</v>
      </c>
      <c r="C10" s="86" t="s">
        <v>680</v>
      </c>
      <c r="K10" s="83">
        <v>9</v>
      </c>
      <c r="L10" s="84">
        <v>9</v>
      </c>
    </row>
    <row r="11" spans="1:13" ht="35.549999999999997" customHeight="1" x14ac:dyDescent="0.3">
      <c r="A11" s="77">
        <v>6</v>
      </c>
      <c r="B11" s="43" t="s">
        <v>661</v>
      </c>
      <c r="C11" s="43" t="s">
        <v>662</v>
      </c>
      <c r="K11" s="83">
        <v>10</v>
      </c>
      <c r="L11" s="84">
        <v>10</v>
      </c>
    </row>
    <row r="12" spans="1:13" ht="66.599999999999994" customHeight="1" x14ac:dyDescent="0.3">
      <c r="A12" s="77">
        <v>7</v>
      </c>
      <c r="B12" s="86" t="s">
        <v>604</v>
      </c>
      <c r="C12" s="86" t="s">
        <v>663</v>
      </c>
      <c r="K12" s="83">
        <v>11</v>
      </c>
      <c r="L12" s="84">
        <v>11</v>
      </c>
    </row>
    <row r="13" spans="1:13" ht="57.6" x14ac:dyDescent="0.3">
      <c r="A13" s="77">
        <v>8</v>
      </c>
      <c r="B13" s="43" t="s">
        <v>605</v>
      </c>
      <c r="C13" s="43" t="s">
        <v>676</v>
      </c>
      <c r="K13" s="83">
        <v>12</v>
      </c>
      <c r="L13" s="84">
        <v>12</v>
      </c>
    </row>
    <row r="14" spans="1:13" ht="26.55" customHeight="1" x14ac:dyDescent="0.3">
      <c r="A14" s="77">
        <v>9</v>
      </c>
      <c r="B14" s="86" t="s">
        <v>664</v>
      </c>
      <c r="C14" s="86" t="s">
        <v>665</v>
      </c>
      <c r="L14" s="84">
        <v>13</v>
      </c>
    </row>
    <row r="15" spans="1:13" ht="28.95" customHeight="1" x14ac:dyDescent="0.3">
      <c r="A15" s="77">
        <v>10</v>
      </c>
      <c r="B15" s="43" t="s">
        <v>607</v>
      </c>
      <c r="C15" s="43" t="s">
        <v>666</v>
      </c>
      <c r="L15" s="84">
        <v>14</v>
      </c>
    </row>
    <row r="16" spans="1:13" ht="72" x14ac:dyDescent="0.3">
      <c r="A16" s="79">
        <v>11</v>
      </c>
      <c r="B16" s="86" t="s">
        <v>608</v>
      </c>
      <c r="C16" s="88" t="s">
        <v>677</v>
      </c>
      <c r="L16" s="84">
        <v>15</v>
      </c>
    </row>
    <row r="17" spans="1:12" ht="28.8" x14ac:dyDescent="0.3">
      <c r="A17" s="77">
        <v>12</v>
      </c>
      <c r="B17" s="43" t="s">
        <v>643</v>
      </c>
      <c r="C17" s="44" t="s">
        <v>667</v>
      </c>
      <c r="L17" s="84">
        <v>16</v>
      </c>
    </row>
    <row r="18" spans="1:12" ht="28.8" x14ac:dyDescent="0.3">
      <c r="A18" s="77">
        <v>13</v>
      </c>
      <c r="B18" s="86" t="s">
        <v>668</v>
      </c>
      <c r="C18" s="89" t="s">
        <v>669</v>
      </c>
      <c r="L18" s="84">
        <v>17</v>
      </c>
    </row>
    <row r="19" spans="1:12" ht="28.8" x14ac:dyDescent="0.3">
      <c r="A19" s="77">
        <v>14</v>
      </c>
      <c r="B19" s="43" t="s">
        <v>645</v>
      </c>
      <c r="C19" s="43" t="s">
        <v>670</v>
      </c>
      <c r="L19" s="84">
        <v>18</v>
      </c>
    </row>
    <row r="20" spans="1:12" ht="43.2" x14ac:dyDescent="0.3">
      <c r="A20" s="77">
        <v>15</v>
      </c>
      <c r="B20" s="86" t="s">
        <v>646</v>
      </c>
      <c r="C20" s="86" t="s">
        <v>671</v>
      </c>
      <c r="L20" s="84">
        <v>19</v>
      </c>
    </row>
    <row r="21" spans="1:12" ht="28.8" x14ac:dyDescent="0.3">
      <c r="A21" s="79">
        <v>16</v>
      </c>
      <c r="B21" s="43" t="s">
        <v>647</v>
      </c>
      <c r="C21" s="43" t="s">
        <v>678</v>
      </c>
      <c r="L21" s="84">
        <v>20</v>
      </c>
    </row>
    <row r="22" spans="1:12" ht="28.8" x14ac:dyDescent="0.3">
      <c r="A22" s="79">
        <v>17</v>
      </c>
      <c r="B22" s="86" t="s">
        <v>648</v>
      </c>
      <c r="C22" s="86" t="s">
        <v>681</v>
      </c>
      <c r="L22" s="84">
        <v>21</v>
      </c>
    </row>
    <row r="23" spans="1:12" ht="43.2" x14ac:dyDescent="0.3">
      <c r="A23" s="77">
        <v>18</v>
      </c>
      <c r="B23" s="43" t="s">
        <v>649</v>
      </c>
      <c r="C23" s="43" t="s">
        <v>682</v>
      </c>
      <c r="L23" s="84">
        <v>22</v>
      </c>
    </row>
    <row r="24" spans="1:12" ht="25.5" customHeight="1" x14ac:dyDescent="0.3">
      <c r="A24" s="77">
        <v>19</v>
      </c>
      <c r="B24" s="86" t="s">
        <v>672</v>
      </c>
      <c r="C24" s="86" t="s">
        <v>673</v>
      </c>
      <c r="L24" s="84">
        <v>23</v>
      </c>
    </row>
    <row r="25" spans="1:12" ht="27.45" customHeight="1" x14ac:dyDescent="0.3">
      <c r="A25" s="77">
        <v>20</v>
      </c>
      <c r="B25" s="43" t="s">
        <v>651</v>
      </c>
      <c r="C25" s="43" t="s">
        <v>674</v>
      </c>
      <c r="L25" s="84">
        <v>24</v>
      </c>
    </row>
    <row r="26" spans="1:12" x14ac:dyDescent="0.3">
      <c r="A26" s="75"/>
      <c r="B26" s="75"/>
      <c r="C26" s="75"/>
      <c r="L26" s="84">
        <v>25</v>
      </c>
    </row>
    <row r="27" spans="1:12" x14ac:dyDescent="0.3">
      <c r="A27" s="75"/>
      <c r="B27" s="75"/>
      <c r="C27" s="75"/>
      <c r="L27" s="84">
        <v>26</v>
      </c>
    </row>
    <row r="28" spans="1:12" x14ac:dyDescent="0.3">
      <c r="A28" s="75"/>
      <c r="B28" s="75"/>
      <c r="C28" s="75"/>
      <c r="L28" s="84">
        <v>27</v>
      </c>
    </row>
    <row r="29" spans="1:12" x14ac:dyDescent="0.3">
      <c r="A29" s="75"/>
      <c r="B29" s="75"/>
      <c r="C29" s="75"/>
      <c r="L29" s="84">
        <v>28</v>
      </c>
    </row>
    <row r="30" spans="1:12" x14ac:dyDescent="0.3">
      <c r="A30" s="75"/>
      <c r="B30" s="75"/>
      <c r="C30" s="75"/>
      <c r="L30" s="84">
        <v>29</v>
      </c>
    </row>
    <row r="31" spans="1:12" x14ac:dyDescent="0.3">
      <c r="A31" s="75"/>
      <c r="B31" s="75"/>
      <c r="C31" s="75"/>
      <c r="L31" s="84">
        <v>30</v>
      </c>
    </row>
    <row r="32" spans="1:12" x14ac:dyDescent="0.3">
      <c r="A32" s="75"/>
      <c r="B32" s="75"/>
      <c r="C32" s="75"/>
      <c r="L32" s="84">
        <v>31</v>
      </c>
    </row>
    <row r="33" spans="1:3" x14ac:dyDescent="0.3">
      <c r="A33" s="75"/>
      <c r="B33" s="75"/>
      <c r="C33" s="75"/>
    </row>
    <row r="34" spans="1:3" x14ac:dyDescent="0.3">
      <c r="A34" s="75"/>
      <c r="B34" s="75"/>
      <c r="C34" s="75"/>
    </row>
    <row r="35" spans="1:3" x14ac:dyDescent="0.3">
      <c r="A35" s="75"/>
      <c r="B35" s="75"/>
      <c r="C35" s="75"/>
    </row>
    <row r="36" spans="1:3" x14ac:dyDescent="0.3">
      <c r="A36" s="75"/>
      <c r="B36" s="75"/>
      <c r="C36" s="75"/>
    </row>
    <row r="37" spans="1:3" x14ac:dyDescent="0.3">
      <c r="A37" s="75"/>
      <c r="B37" s="75"/>
      <c r="C37" s="75"/>
    </row>
    <row r="38" spans="1:3" x14ac:dyDescent="0.3">
      <c r="A38" s="75"/>
      <c r="B38" s="75"/>
      <c r="C38" s="75"/>
    </row>
    <row r="39" spans="1:3" x14ac:dyDescent="0.3">
      <c r="A39" s="75"/>
      <c r="B39" s="75"/>
      <c r="C39" s="75"/>
    </row>
    <row r="40" spans="1:3" x14ac:dyDescent="0.3">
      <c r="A40" s="75"/>
      <c r="B40" s="75"/>
      <c r="C40" s="75"/>
    </row>
    <row r="41" spans="1:3" x14ac:dyDescent="0.3">
      <c r="A41" s="75"/>
      <c r="B41" s="75"/>
      <c r="C41" s="75"/>
    </row>
    <row r="42" spans="1:3" x14ac:dyDescent="0.3">
      <c r="A42" s="75"/>
      <c r="B42" s="75"/>
      <c r="C42" s="75"/>
    </row>
    <row r="43" spans="1:3" x14ac:dyDescent="0.3">
      <c r="A43" s="75"/>
      <c r="B43" s="75"/>
      <c r="C43" s="75"/>
    </row>
    <row r="44" spans="1:3" x14ac:dyDescent="0.3">
      <c r="A44" s="75"/>
      <c r="B44" s="75"/>
      <c r="C44" s="75"/>
    </row>
    <row r="45" spans="1:3" x14ac:dyDescent="0.3">
      <c r="A45" s="75"/>
      <c r="B45" s="75"/>
      <c r="C45" s="75"/>
    </row>
    <row r="46" spans="1:3" x14ac:dyDescent="0.3">
      <c r="A46" s="75"/>
      <c r="B46" s="75"/>
      <c r="C46" s="75"/>
    </row>
    <row r="47" spans="1:3" x14ac:dyDescent="0.3">
      <c r="A47" s="75"/>
      <c r="B47" s="75"/>
      <c r="C47" s="75"/>
    </row>
    <row r="48" spans="1:3" x14ac:dyDescent="0.3">
      <c r="A48" s="75"/>
      <c r="B48" s="75"/>
      <c r="C48" s="75"/>
    </row>
    <row r="49" spans="1:3" x14ac:dyDescent="0.3">
      <c r="A49" s="75"/>
      <c r="B49" s="75"/>
      <c r="C49" s="75"/>
    </row>
    <row r="50" spans="1:3" x14ac:dyDescent="0.3">
      <c r="A50" s="75"/>
      <c r="B50" s="75"/>
      <c r="C50" s="75"/>
    </row>
    <row r="51" spans="1:3" x14ac:dyDescent="0.3">
      <c r="A51" s="75"/>
      <c r="B51" s="75"/>
      <c r="C51" s="75"/>
    </row>
    <row r="52" spans="1:3" x14ac:dyDescent="0.3">
      <c r="A52" s="75"/>
      <c r="B52" s="75"/>
      <c r="C52" s="75"/>
    </row>
    <row r="53" spans="1:3" x14ac:dyDescent="0.3">
      <c r="A53" s="75"/>
      <c r="B53" s="75"/>
      <c r="C53" s="75"/>
    </row>
    <row r="54" spans="1:3" x14ac:dyDescent="0.3">
      <c r="A54" s="75"/>
      <c r="B54" s="75"/>
      <c r="C54" s="75"/>
    </row>
    <row r="55" spans="1:3" x14ac:dyDescent="0.3">
      <c r="A55" s="75"/>
      <c r="B55" s="75"/>
      <c r="C55" s="75"/>
    </row>
    <row r="56" spans="1:3" x14ac:dyDescent="0.3">
      <c r="A56" s="75"/>
      <c r="B56" s="75"/>
      <c r="C56" s="75"/>
    </row>
    <row r="57" spans="1:3" x14ac:dyDescent="0.3">
      <c r="A57" s="75"/>
      <c r="B57" s="75"/>
      <c r="C57" s="75"/>
    </row>
    <row r="58" spans="1:3" x14ac:dyDescent="0.3">
      <c r="A58" s="75"/>
      <c r="B58" s="75"/>
      <c r="C58" s="75"/>
    </row>
    <row r="59" spans="1:3" x14ac:dyDescent="0.3">
      <c r="A59" s="75"/>
      <c r="B59" s="75"/>
      <c r="C59" s="75"/>
    </row>
    <row r="60" spans="1:3" x14ac:dyDescent="0.3">
      <c r="A60" s="75"/>
      <c r="B60" s="75"/>
      <c r="C60" s="75"/>
    </row>
    <row r="61" spans="1:3" x14ac:dyDescent="0.3">
      <c r="A61" s="75"/>
      <c r="B61" s="75"/>
      <c r="C61" s="75"/>
    </row>
    <row r="62" spans="1:3" x14ac:dyDescent="0.3">
      <c r="A62" s="75"/>
      <c r="B62" s="75"/>
      <c r="C62" s="75"/>
    </row>
    <row r="63" spans="1:3" x14ac:dyDescent="0.3">
      <c r="A63" s="75"/>
      <c r="B63" s="75"/>
      <c r="C63" s="75"/>
    </row>
    <row r="64" spans="1:3" x14ac:dyDescent="0.3">
      <c r="A64" s="75"/>
      <c r="B64" s="75"/>
      <c r="C64" s="75"/>
    </row>
    <row r="65" spans="1:3" x14ac:dyDescent="0.3">
      <c r="A65" s="75"/>
      <c r="B65" s="75"/>
      <c r="C65" s="75"/>
    </row>
    <row r="66" spans="1:3" x14ac:dyDescent="0.3">
      <c r="A66" s="75"/>
      <c r="B66" s="75"/>
      <c r="C66" s="75"/>
    </row>
    <row r="67" spans="1:3" x14ac:dyDescent="0.3">
      <c r="A67" s="75"/>
      <c r="B67" s="75"/>
      <c r="C67" s="75"/>
    </row>
    <row r="68" spans="1:3" x14ac:dyDescent="0.3">
      <c r="A68" s="75"/>
      <c r="B68" s="75"/>
      <c r="C68" s="75"/>
    </row>
    <row r="69" spans="1:3" x14ac:dyDescent="0.3">
      <c r="A69" s="75"/>
      <c r="B69" s="75"/>
      <c r="C69" s="75"/>
    </row>
    <row r="70" spans="1:3" x14ac:dyDescent="0.3">
      <c r="A70" s="75"/>
      <c r="B70" s="75"/>
      <c r="C70" s="75"/>
    </row>
    <row r="71" spans="1:3" x14ac:dyDescent="0.3">
      <c r="A71" s="75"/>
      <c r="B71" s="75"/>
      <c r="C71" s="75"/>
    </row>
    <row r="72" spans="1:3" x14ac:dyDescent="0.3">
      <c r="A72" s="75"/>
      <c r="B72" s="75"/>
      <c r="C72" s="75"/>
    </row>
    <row r="73" spans="1:3" x14ac:dyDescent="0.3">
      <c r="A73" s="75"/>
      <c r="B73" s="75"/>
      <c r="C73" s="75"/>
    </row>
    <row r="74" spans="1:3" x14ac:dyDescent="0.3">
      <c r="A74" s="75"/>
      <c r="B74" s="75"/>
      <c r="C74" s="75"/>
    </row>
    <row r="75" spans="1:3" x14ac:dyDescent="0.3">
      <c r="A75" s="75"/>
      <c r="B75" s="75"/>
      <c r="C75" s="75"/>
    </row>
    <row r="76" spans="1:3" x14ac:dyDescent="0.3">
      <c r="A76" s="75"/>
      <c r="B76" s="75"/>
      <c r="C76" s="75"/>
    </row>
    <row r="77" spans="1:3" x14ac:dyDescent="0.3">
      <c r="A77" s="75"/>
      <c r="B77" s="75"/>
      <c r="C77" s="75"/>
    </row>
    <row r="78" spans="1:3" x14ac:dyDescent="0.3">
      <c r="A78" s="75"/>
      <c r="B78" s="75"/>
      <c r="C78" s="75"/>
    </row>
    <row r="79" spans="1:3" x14ac:dyDescent="0.3">
      <c r="A79" s="75"/>
      <c r="B79" s="75"/>
      <c r="C79" s="75"/>
    </row>
    <row r="80" spans="1:3" x14ac:dyDescent="0.3">
      <c r="A80" s="75"/>
      <c r="B80" s="75"/>
      <c r="C80" s="75"/>
    </row>
    <row r="81" spans="1:3" x14ac:dyDescent="0.3">
      <c r="A81" s="75"/>
      <c r="B81" s="75"/>
      <c r="C81" s="75"/>
    </row>
    <row r="82" spans="1:3" x14ac:dyDescent="0.3">
      <c r="A82" s="75"/>
      <c r="B82" s="75"/>
      <c r="C82" s="75"/>
    </row>
    <row r="83" spans="1:3" x14ac:dyDescent="0.3">
      <c r="A83" s="75"/>
      <c r="B83" s="75"/>
      <c r="C83" s="75"/>
    </row>
    <row r="84" spans="1:3" x14ac:dyDescent="0.3">
      <c r="A84" s="75"/>
      <c r="B84" s="75"/>
      <c r="C84" s="75"/>
    </row>
    <row r="85" spans="1:3" x14ac:dyDescent="0.3">
      <c r="A85" s="75"/>
      <c r="B85" s="75"/>
      <c r="C85" s="75"/>
    </row>
    <row r="86" spans="1:3" x14ac:dyDescent="0.3">
      <c r="A86" s="75"/>
      <c r="B86" s="75"/>
      <c r="C86" s="75"/>
    </row>
    <row r="87" spans="1:3" x14ac:dyDescent="0.3">
      <c r="A87" s="75"/>
      <c r="B87" s="75"/>
      <c r="C87" s="75"/>
    </row>
    <row r="88" spans="1:3" x14ac:dyDescent="0.3">
      <c r="A88" s="75"/>
      <c r="B88" s="75"/>
      <c r="C88" s="75"/>
    </row>
    <row r="89" spans="1:3" x14ac:dyDescent="0.3">
      <c r="A89" s="75"/>
      <c r="B89" s="75"/>
      <c r="C89" s="75"/>
    </row>
    <row r="90" spans="1:3" x14ac:dyDescent="0.3">
      <c r="A90" s="75"/>
      <c r="B90" s="75"/>
      <c r="C90" s="75"/>
    </row>
    <row r="91" spans="1:3" x14ac:dyDescent="0.3">
      <c r="A91" s="75"/>
      <c r="B91" s="75"/>
      <c r="C91" s="75"/>
    </row>
    <row r="92" spans="1:3" x14ac:dyDescent="0.3">
      <c r="A92" s="75"/>
      <c r="B92" s="75"/>
      <c r="C92" s="75"/>
    </row>
    <row r="93" spans="1:3" x14ac:dyDescent="0.3">
      <c r="A93" s="75"/>
      <c r="B93" s="75"/>
      <c r="C93" s="75"/>
    </row>
    <row r="94" spans="1:3" x14ac:dyDescent="0.3">
      <c r="A94" s="75"/>
      <c r="B94" s="75"/>
      <c r="C94" s="75"/>
    </row>
    <row r="95" spans="1:3" x14ac:dyDescent="0.3">
      <c r="A95" s="75"/>
      <c r="B95" s="75"/>
      <c r="C95" s="75"/>
    </row>
    <row r="96" spans="1:3" x14ac:dyDescent="0.3">
      <c r="A96" s="75"/>
      <c r="B96" s="75"/>
      <c r="C96" s="75"/>
    </row>
    <row r="97" spans="1:3" x14ac:dyDescent="0.3">
      <c r="A97" s="75"/>
      <c r="B97" s="75"/>
      <c r="C97" s="75"/>
    </row>
    <row r="98" spans="1:3" x14ac:dyDescent="0.3">
      <c r="A98" s="75"/>
      <c r="B98" s="75"/>
      <c r="C98" s="75"/>
    </row>
    <row r="99" spans="1:3" x14ac:dyDescent="0.3">
      <c r="A99" s="75"/>
      <c r="B99" s="75"/>
      <c r="C99" s="75"/>
    </row>
    <row r="100" spans="1:3" x14ac:dyDescent="0.3">
      <c r="A100" s="75"/>
      <c r="B100" s="75"/>
      <c r="C100" s="75"/>
    </row>
    <row r="101" spans="1:3" x14ac:dyDescent="0.3">
      <c r="A101" s="75"/>
      <c r="B101" s="75"/>
      <c r="C101" s="75"/>
    </row>
    <row r="102" spans="1:3" x14ac:dyDescent="0.3">
      <c r="A102" s="75"/>
      <c r="B102" s="75"/>
      <c r="C102" s="75"/>
    </row>
    <row r="103" spans="1:3" x14ac:dyDescent="0.3">
      <c r="A103" s="75"/>
      <c r="B103" s="75"/>
      <c r="C103" s="75"/>
    </row>
    <row r="104" spans="1:3" x14ac:dyDescent="0.3">
      <c r="A104" s="75"/>
      <c r="B104" s="75"/>
      <c r="C104" s="75"/>
    </row>
    <row r="105" spans="1:3" x14ac:dyDescent="0.3">
      <c r="A105" s="75"/>
      <c r="B105" s="75"/>
      <c r="C105" s="75"/>
    </row>
    <row r="106" spans="1:3" x14ac:dyDescent="0.3">
      <c r="A106" s="75"/>
      <c r="B106" s="75"/>
      <c r="C106" s="75"/>
    </row>
    <row r="107" spans="1:3" x14ac:dyDescent="0.3">
      <c r="A107" s="75"/>
      <c r="B107" s="75"/>
      <c r="C107" s="75"/>
    </row>
    <row r="108" spans="1:3" x14ac:dyDescent="0.3">
      <c r="A108" s="75"/>
      <c r="B108" s="75"/>
      <c r="C108" s="75"/>
    </row>
    <row r="109" spans="1:3" x14ac:dyDescent="0.3">
      <c r="A109" s="75"/>
      <c r="B109" s="75"/>
      <c r="C109" s="75"/>
    </row>
    <row r="110" spans="1:3" x14ac:dyDescent="0.3">
      <c r="A110" s="75"/>
      <c r="B110" s="75"/>
      <c r="C110" s="75"/>
    </row>
    <row r="111" spans="1:3" x14ac:dyDescent="0.3">
      <c r="A111" s="75"/>
      <c r="B111" s="75"/>
      <c r="C111" s="75"/>
    </row>
    <row r="112" spans="1:3" x14ac:dyDescent="0.3">
      <c r="A112" s="75"/>
      <c r="B112" s="75"/>
      <c r="C112" s="75"/>
    </row>
    <row r="113" spans="1:3" x14ac:dyDescent="0.3">
      <c r="A113" s="75"/>
      <c r="B113" s="75"/>
      <c r="C113" s="75"/>
    </row>
    <row r="114" spans="1:3" x14ac:dyDescent="0.3">
      <c r="A114" s="75"/>
      <c r="B114" s="75"/>
      <c r="C114" s="75"/>
    </row>
    <row r="115" spans="1:3" x14ac:dyDescent="0.3">
      <c r="A115" s="75"/>
      <c r="B115" s="75"/>
      <c r="C115" s="75"/>
    </row>
    <row r="116" spans="1:3" x14ac:dyDescent="0.3">
      <c r="A116" s="75"/>
      <c r="B116" s="75"/>
      <c r="C116" s="75"/>
    </row>
    <row r="117" spans="1:3" x14ac:dyDescent="0.3">
      <c r="A117" s="75"/>
      <c r="B117" s="75"/>
      <c r="C117" s="75"/>
    </row>
    <row r="118" spans="1:3" x14ac:dyDescent="0.3">
      <c r="A118" s="75"/>
      <c r="B118" s="75"/>
      <c r="C118" s="75"/>
    </row>
    <row r="119" spans="1:3" x14ac:dyDescent="0.3">
      <c r="A119" s="75"/>
      <c r="B119" s="75"/>
      <c r="C119" s="75"/>
    </row>
    <row r="120" spans="1:3" x14ac:dyDescent="0.3">
      <c r="A120" s="75"/>
      <c r="B120" s="75"/>
      <c r="C120" s="75"/>
    </row>
    <row r="121" spans="1:3" x14ac:dyDescent="0.3">
      <c r="A121" s="75"/>
      <c r="B121" s="75"/>
      <c r="C121" s="75"/>
    </row>
    <row r="122" spans="1:3" x14ac:dyDescent="0.3">
      <c r="A122" s="75"/>
      <c r="B122" s="75"/>
      <c r="C122" s="75"/>
    </row>
    <row r="123" spans="1:3" x14ac:dyDescent="0.3">
      <c r="A123" s="75"/>
      <c r="B123" s="75"/>
      <c r="C123" s="75"/>
    </row>
    <row r="124" spans="1:3" x14ac:dyDescent="0.3">
      <c r="A124" s="75"/>
      <c r="B124" s="75"/>
      <c r="C124" s="75"/>
    </row>
    <row r="125" spans="1:3" x14ac:dyDescent="0.3">
      <c r="A125" s="75"/>
      <c r="B125" s="75"/>
      <c r="C125" s="75"/>
    </row>
    <row r="126" spans="1:3" x14ac:dyDescent="0.3">
      <c r="A126" s="75"/>
      <c r="B126" s="75"/>
      <c r="C126" s="75"/>
    </row>
    <row r="127" spans="1:3" x14ac:dyDescent="0.3">
      <c r="A127" s="75"/>
      <c r="B127" s="75"/>
      <c r="C127" s="75"/>
    </row>
    <row r="128" spans="1:3" x14ac:dyDescent="0.3">
      <c r="A128" s="75"/>
      <c r="B128" s="75"/>
      <c r="C128" s="75"/>
    </row>
    <row r="129" spans="1:3" x14ac:dyDescent="0.3">
      <c r="A129" s="75"/>
      <c r="B129" s="75"/>
      <c r="C129" s="75"/>
    </row>
    <row r="130" spans="1:3" x14ac:dyDescent="0.3">
      <c r="A130" s="75"/>
      <c r="B130" s="75"/>
      <c r="C130" s="75"/>
    </row>
    <row r="131" spans="1:3" x14ac:dyDescent="0.3">
      <c r="A131" s="75"/>
      <c r="B131" s="75"/>
      <c r="C131" s="75"/>
    </row>
    <row r="132" spans="1:3" x14ac:dyDescent="0.3">
      <c r="A132" s="75"/>
      <c r="B132" s="75"/>
      <c r="C132" s="75"/>
    </row>
    <row r="133" spans="1:3" x14ac:dyDescent="0.3">
      <c r="A133" s="75"/>
      <c r="B133" s="75"/>
      <c r="C133" s="75"/>
    </row>
    <row r="134" spans="1:3" x14ac:dyDescent="0.3">
      <c r="A134" s="75"/>
      <c r="B134" s="75"/>
      <c r="C134" s="75"/>
    </row>
    <row r="135" spans="1:3" x14ac:dyDescent="0.3">
      <c r="A135" s="75"/>
      <c r="B135" s="75"/>
      <c r="C135" s="75"/>
    </row>
    <row r="136" spans="1:3" x14ac:dyDescent="0.3">
      <c r="A136" s="75"/>
      <c r="B136" s="75"/>
      <c r="C136" s="75"/>
    </row>
    <row r="137" spans="1:3" x14ac:dyDescent="0.3">
      <c r="A137" s="75"/>
      <c r="B137" s="75"/>
      <c r="C137" s="75"/>
    </row>
    <row r="138" spans="1:3" x14ac:dyDescent="0.3">
      <c r="A138" s="75"/>
      <c r="B138" s="75"/>
      <c r="C138" s="75"/>
    </row>
    <row r="139" spans="1:3" x14ac:dyDescent="0.3">
      <c r="A139" s="75"/>
      <c r="B139" s="75"/>
      <c r="C139" s="75"/>
    </row>
    <row r="140" spans="1:3" x14ac:dyDescent="0.3">
      <c r="A140" s="75"/>
      <c r="B140" s="75"/>
      <c r="C140" s="75"/>
    </row>
    <row r="141" spans="1:3" x14ac:dyDescent="0.3">
      <c r="A141" s="75"/>
      <c r="B141" s="75"/>
      <c r="C141" s="75"/>
    </row>
    <row r="142" spans="1:3" x14ac:dyDescent="0.3">
      <c r="A142" s="75"/>
      <c r="B142" s="75"/>
      <c r="C142" s="75"/>
    </row>
    <row r="143" spans="1:3" x14ac:dyDescent="0.3">
      <c r="A143" s="75"/>
      <c r="B143" s="75"/>
      <c r="C143" s="75"/>
    </row>
    <row r="144" spans="1:3" x14ac:dyDescent="0.3">
      <c r="A144" s="75"/>
      <c r="B144" s="75"/>
      <c r="C144" s="75"/>
    </row>
    <row r="145" spans="1:3" x14ac:dyDescent="0.3">
      <c r="A145" s="75"/>
      <c r="B145" s="75"/>
      <c r="C145" s="75"/>
    </row>
    <row r="146" spans="1:3" x14ac:dyDescent="0.3">
      <c r="A146" s="75"/>
      <c r="B146" s="75"/>
      <c r="C146" s="75"/>
    </row>
    <row r="147" spans="1:3" x14ac:dyDescent="0.3">
      <c r="A147" s="75"/>
      <c r="B147" s="75"/>
      <c r="C147" s="75"/>
    </row>
    <row r="148" spans="1:3" x14ac:dyDescent="0.3">
      <c r="A148" s="75"/>
      <c r="B148" s="75"/>
      <c r="C148" s="75"/>
    </row>
    <row r="149" spans="1:3" x14ac:dyDescent="0.3">
      <c r="A149" s="75"/>
      <c r="B149" s="75"/>
      <c r="C149" s="75"/>
    </row>
    <row r="150" spans="1:3" x14ac:dyDescent="0.3">
      <c r="A150" s="75"/>
      <c r="B150" s="75"/>
      <c r="C150" s="75"/>
    </row>
    <row r="151" spans="1:3" x14ac:dyDescent="0.3">
      <c r="A151" s="75"/>
      <c r="B151" s="75"/>
      <c r="C151" s="75"/>
    </row>
    <row r="152" spans="1:3" x14ac:dyDescent="0.3">
      <c r="A152" s="75"/>
      <c r="B152" s="75"/>
      <c r="C152" s="75"/>
    </row>
    <row r="153" spans="1:3" x14ac:dyDescent="0.3">
      <c r="A153" s="75"/>
      <c r="B153" s="75"/>
      <c r="C153" s="75"/>
    </row>
    <row r="154" spans="1:3" x14ac:dyDescent="0.3">
      <c r="A154" s="75"/>
      <c r="B154" s="75"/>
      <c r="C154" s="75"/>
    </row>
    <row r="155" spans="1:3" x14ac:dyDescent="0.3">
      <c r="A155" s="75"/>
      <c r="B155" s="75"/>
      <c r="C155" s="75"/>
    </row>
    <row r="156" spans="1:3" x14ac:dyDescent="0.3">
      <c r="A156" s="75"/>
      <c r="B156" s="75"/>
      <c r="C156" s="75"/>
    </row>
    <row r="157" spans="1:3" x14ac:dyDescent="0.3">
      <c r="A157" s="75"/>
      <c r="B157" s="75"/>
      <c r="C157" s="75"/>
    </row>
    <row r="158" spans="1:3" x14ac:dyDescent="0.3">
      <c r="A158" s="75"/>
      <c r="B158" s="75"/>
      <c r="C158" s="75"/>
    </row>
    <row r="159" spans="1:3" x14ac:dyDescent="0.3">
      <c r="A159" s="75"/>
      <c r="B159" s="75"/>
      <c r="C159" s="75"/>
    </row>
    <row r="160" spans="1:3" x14ac:dyDescent="0.3">
      <c r="A160" s="75"/>
      <c r="B160" s="75"/>
      <c r="C160" s="75"/>
    </row>
    <row r="161" spans="1:3" x14ac:dyDescent="0.3">
      <c r="A161" s="75"/>
      <c r="B161" s="75"/>
      <c r="C161" s="75"/>
    </row>
    <row r="162" spans="1:3" x14ac:dyDescent="0.3">
      <c r="A162" s="75"/>
      <c r="B162" s="75"/>
      <c r="C162" s="75"/>
    </row>
    <row r="163" spans="1:3" x14ac:dyDescent="0.3">
      <c r="A163" s="75"/>
      <c r="B163" s="75"/>
      <c r="C163" s="75"/>
    </row>
    <row r="164" spans="1:3" x14ac:dyDescent="0.3">
      <c r="A164" s="75"/>
      <c r="B164" s="75"/>
      <c r="C164" s="75"/>
    </row>
    <row r="165" spans="1:3" x14ac:dyDescent="0.3">
      <c r="A165" s="75"/>
      <c r="B165" s="75"/>
      <c r="C165" s="75"/>
    </row>
    <row r="166" spans="1:3" x14ac:dyDescent="0.3">
      <c r="A166" s="75"/>
      <c r="B166" s="75"/>
      <c r="C166" s="75"/>
    </row>
    <row r="167" spans="1:3" x14ac:dyDescent="0.3">
      <c r="A167" s="75"/>
      <c r="B167" s="75"/>
      <c r="C167" s="75"/>
    </row>
    <row r="168" spans="1:3" x14ac:dyDescent="0.3">
      <c r="A168" s="75"/>
      <c r="B168" s="75"/>
      <c r="C168" s="75"/>
    </row>
    <row r="169" spans="1:3" x14ac:dyDescent="0.3">
      <c r="A169" s="75"/>
      <c r="B169" s="75"/>
      <c r="C169" s="75"/>
    </row>
    <row r="170" spans="1:3" x14ac:dyDescent="0.3">
      <c r="A170" s="75"/>
      <c r="B170" s="75"/>
      <c r="C170" s="75"/>
    </row>
    <row r="171" spans="1:3" x14ac:dyDescent="0.3">
      <c r="A171" s="75"/>
      <c r="B171" s="75"/>
      <c r="C171" s="75"/>
    </row>
    <row r="172" spans="1:3" x14ac:dyDescent="0.3">
      <c r="A172" s="75"/>
      <c r="B172" s="75"/>
      <c r="C172" s="75"/>
    </row>
    <row r="173" spans="1:3" x14ac:dyDescent="0.3">
      <c r="A173" s="75"/>
      <c r="B173" s="75"/>
      <c r="C173" s="75"/>
    </row>
    <row r="174" spans="1:3" x14ac:dyDescent="0.3">
      <c r="A174" s="75"/>
      <c r="B174" s="75"/>
      <c r="C174" s="75"/>
    </row>
    <row r="175" spans="1:3" x14ac:dyDescent="0.3">
      <c r="A175" s="75"/>
      <c r="B175" s="75"/>
      <c r="C175" s="75"/>
    </row>
    <row r="176" spans="1:3" x14ac:dyDescent="0.3">
      <c r="A176" s="75"/>
      <c r="B176" s="75"/>
      <c r="C176" s="75"/>
    </row>
    <row r="177" spans="1:3" x14ac:dyDescent="0.3">
      <c r="A177" s="75"/>
      <c r="B177" s="75"/>
      <c r="C177" s="75"/>
    </row>
    <row r="178" spans="1:3" x14ac:dyDescent="0.3">
      <c r="A178" s="75"/>
      <c r="B178" s="75"/>
      <c r="C178" s="75"/>
    </row>
    <row r="179" spans="1:3" x14ac:dyDescent="0.3">
      <c r="A179" s="75"/>
      <c r="B179" s="75"/>
      <c r="C179" s="75"/>
    </row>
    <row r="180" spans="1:3" x14ac:dyDescent="0.3">
      <c r="A180" s="75"/>
      <c r="B180" s="75"/>
      <c r="C180" s="75"/>
    </row>
    <row r="181" spans="1:3" x14ac:dyDescent="0.3">
      <c r="A181" s="75"/>
      <c r="B181" s="75"/>
      <c r="C181" s="75"/>
    </row>
    <row r="182" spans="1:3" x14ac:dyDescent="0.3">
      <c r="A182" s="75"/>
      <c r="B182" s="75"/>
      <c r="C182" s="75"/>
    </row>
    <row r="183" spans="1:3" x14ac:dyDescent="0.3">
      <c r="A183" s="75"/>
      <c r="B183" s="75"/>
      <c r="C183" s="75"/>
    </row>
    <row r="184" spans="1:3" x14ac:dyDescent="0.3">
      <c r="A184" s="75"/>
      <c r="B184" s="75"/>
      <c r="C184" s="75"/>
    </row>
    <row r="185" spans="1:3" x14ac:dyDescent="0.3">
      <c r="A185" s="75"/>
      <c r="B185" s="75"/>
      <c r="C185" s="75"/>
    </row>
    <row r="186" spans="1:3" x14ac:dyDescent="0.3">
      <c r="A186" s="75"/>
      <c r="B186" s="75"/>
      <c r="C186" s="75"/>
    </row>
    <row r="187" spans="1:3" x14ac:dyDescent="0.3">
      <c r="A187" s="75"/>
      <c r="B187" s="75"/>
      <c r="C187" s="75"/>
    </row>
    <row r="188" spans="1:3" x14ac:dyDescent="0.3">
      <c r="A188" s="75"/>
      <c r="B188" s="75"/>
      <c r="C188" s="75"/>
    </row>
    <row r="189" spans="1:3" x14ac:dyDescent="0.3">
      <c r="A189" s="75"/>
      <c r="B189" s="75"/>
      <c r="C189" s="75"/>
    </row>
    <row r="190" spans="1:3" x14ac:dyDescent="0.3">
      <c r="A190" s="75"/>
      <c r="B190" s="75"/>
      <c r="C190" s="75"/>
    </row>
    <row r="191" spans="1:3" x14ac:dyDescent="0.3">
      <c r="A191" s="75"/>
      <c r="B191" s="75"/>
      <c r="C191" s="75"/>
    </row>
    <row r="192" spans="1:3" x14ac:dyDescent="0.3">
      <c r="A192" s="75"/>
      <c r="B192" s="75"/>
      <c r="C192" s="75"/>
    </row>
    <row r="193" spans="1:3" x14ac:dyDescent="0.3">
      <c r="A193" s="75"/>
      <c r="B193" s="75"/>
      <c r="C193" s="75"/>
    </row>
    <row r="194" spans="1:3" x14ac:dyDescent="0.3">
      <c r="A194" s="75"/>
      <c r="B194" s="75"/>
      <c r="C194" s="75"/>
    </row>
    <row r="195" spans="1:3" x14ac:dyDescent="0.3">
      <c r="A195" s="75"/>
      <c r="B195" s="75"/>
      <c r="C195" s="75"/>
    </row>
    <row r="196" spans="1:3" x14ac:dyDescent="0.3">
      <c r="A196" s="75"/>
      <c r="B196" s="75"/>
      <c r="C196" s="75"/>
    </row>
    <row r="197" spans="1:3" x14ac:dyDescent="0.3">
      <c r="A197" s="75"/>
      <c r="B197" s="75"/>
      <c r="C197" s="75"/>
    </row>
    <row r="198" spans="1:3" x14ac:dyDescent="0.3">
      <c r="A198" s="75"/>
      <c r="B198" s="75"/>
      <c r="C198" s="75"/>
    </row>
    <row r="199" spans="1:3" x14ac:dyDescent="0.3">
      <c r="A199" s="75"/>
      <c r="B199" s="75"/>
      <c r="C199" s="75"/>
    </row>
    <row r="200" spans="1:3" x14ac:dyDescent="0.3">
      <c r="A200" s="75"/>
      <c r="B200" s="75"/>
      <c r="C200" s="75"/>
    </row>
    <row r="201" spans="1:3" x14ac:dyDescent="0.3">
      <c r="A201" s="75"/>
      <c r="B201" s="75"/>
      <c r="C201" s="75"/>
    </row>
    <row r="202" spans="1:3" x14ac:dyDescent="0.3">
      <c r="A202" s="75"/>
      <c r="B202" s="75"/>
      <c r="C202" s="75"/>
    </row>
    <row r="203" spans="1:3" x14ac:dyDescent="0.3">
      <c r="A203" s="75"/>
      <c r="B203" s="75"/>
      <c r="C203" s="75"/>
    </row>
    <row r="204" spans="1:3" x14ac:dyDescent="0.3">
      <c r="A204" s="75"/>
      <c r="B204" s="75"/>
      <c r="C204" s="75"/>
    </row>
    <row r="205" spans="1:3" x14ac:dyDescent="0.3">
      <c r="A205" s="75"/>
      <c r="B205" s="75"/>
      <c r="C205" s="75"/>
    </row>
    <row r="206" spans="1:3" x14ac:dyDescent="0.3">
      <c r="A206" s="75"/>
      <c r="B206" s="75"/>
      <c r="C206" s="75"/>
    </row>
    <row r="207" spans="1:3" x14ac:dyDescent="0.3">
      <c r="A207" s="75"/>
      <c r="B207" s="75"/>
      <c r="C207" s="75"/>
    </row>
    <row r="208" spans="1:3" x14ac:dyDescent="0.3">
      <c r="A208" s="75"/>
      <c r="B208" s="75"/>
      <c r="C208" s="75"/>
    </row>
    <row r="209" spans="1:3" x14ac:dyDescent="0.3">
      <c r="A209" s="75"/>
      <c r="B209" s="75"/>
      <c r="C209" s="75"/>
    </row>
    <row r="210" spans="1:3" x14ac:dyDescent="0.3">
      <c r="A210" s="75"/>
      <c r="B210" s="75"/>
      <c r="C210" s="75"/>
    </row>
    <row r="211" spans="1:3" x14ac:dyDescent="0.3">
      <c r="A211" s="75"/>
      <c r="B211" s="75"/>
      <c r="C211" s="75"/>
    </row>
    <row r="212" spans="1:3" x14ac:dyDescent="0.3">
      <c r="A212" s="75"/>
      <c r="B212" s="75"/>
      <c r="C212" s="75"/>
    </row>
    <row r="213" spans="1:3" x14ac:dyDescent="0.3">
      <c r="A213" s="75"/>
      <c r="B213" s="75"/>
      <c r="C213" s="75"/>
    </row>
    <row r="214" spans="1:3" x14ac:dyDescent="0.3">
      <c r="A214" s="75"/>
      <c r="B214" s="75"/>
      <c r="C214" s="75"/>
    </row>
    <row r="215" spans="1:3" x14ac:dyDescent="0.3">
      <c r="A215" s="75"/>
      <c r="B215" s="75"/>
      <c r="C215" s="75"/>
    </row>
    <row r="216" spans="1:3" x14ac:dyDescent="0.3">
      <c r="A216" s="75"/>
      <c r="B216" s="75"/>
      <c r="C216" s="75"/>
    </row>
    <row r="217" spans="1:3" x14ac:dyDescent="0.3">
      <c r="A217" s="75"/>
      <c r="B217" s="75"/>
      <c r="C217" s="75"/>
    </row>
    <row r="218" spans="1:3" x14ac:dyDescent="0.3">
      <c r="A218" s="75"/>
      <c r="B218" s="75"/>
      <c r="C218" s="75"/>
    </row>
    <row r="219" spans="1:3" x14ac:dyDescent="0.3">
      <c r="A219" s="75"/>
      <c r="B219" s="75"/>
      <c r="C219" s="75"/>
    </row>
    <row r="220" spans="1:3" x14ac:dyDescent="0.3">
      <c r="A220" s="75"/>
      <c r="B220" s="75"/>
      <c r="C220" s="75"/>
    </row>
    <row r="221" spans="1:3" x14ac:dyDescent="0.3">
      <c r="A221" s="75"/>
      <c r="B221" s="75"/>
      <c r="C221" s="75"/>
    </row>
    <row r="222" spans="1:3" x14ac:dyDescent="0.3">
      <c r="A222" s="75"/>
      <c r="B222" s="75"/>
      <c r="C222" s="75"/>
    </row>
    <row r="223" spans="1:3" x14ac:dyDescent="0.3">
      <c r="A223" s="75"/>
      <c r="B223" s="75"/>
      <c r="C223" s="75"/>
    </row>
    <row r="224" spans="1:3" x14ac:dyDescent="0.3">
      <c r="A224" s="75"/>
      <c r="B224" s="75"/>
      <c r="C224" s="75"/>
    </row>
    <row r="225" spans="1:3" x14ac:dyDescent="0.3">
      <c r="A225" s="75"/>
      <c r="B225" s="75"/>
      <c r="C225" s="75"/>
    </row>
    <row r="226" spans="1:3" x14ac:dyDescent="0.3">
      <c r="A226" s="75"/>
      <c r="B226" s="75"/>
      <c r="C226" s="75"/>
    </row>
    <row r="227" spans="1:3" x14ac:dyDescent="0.3">
      <c r="A227" s="75"/>
      <c r="B227" s="75"/>
      <c r="C227" s="75"/>
    </row>
    <row r="228" spans="1:3" x14ac:dyDescent="0.3">
      <c r="A228" s="75"/>
      <c r="B228" s="75"/>
      <c r="C228" s="75"/>
    </row>
    <row r="229" spans="1:3" x14ac:dyDescent="0.3">
      <c r="A229" s="75"/>
      <c r="B229" s="75"/>
      <c r="C229" s="75"/>
    </row>
    <row r="230" spans="1:3" x14ac:dyDescent="0.3">
      <c r="A230" s="75"/>
      <c r="B230" s="75"/>
      <c r="C230" s="75"/>
    </row>
    <row r="231" spans="1:3" x14ac:dyDescent="0.3">
      <c r="A231" s="75"/>
      <c r="B231" s="75"/>
      <c r="C231" s="75"/>
    </row>
    <row r="232" spans="1:3" x14ac:dyDescent="0.3">
      <c r="A232" s="75"/>
      <c r="B232" s="75"/>
      <c r="C232" s="75"/>
    </row>
    <row r="233" spans="1:3" x14ac:dyDescent="0.3">
      <c r="A233" s="75"/>
      <c r="B233" s="75"/>
      <c r="C233" s="75"/>
    </row>
    <row r="234" spans="1:3" x14ac:dyDescent="0.3">
      <c r="A234" s="75"/>
      <c r="B234" s="75"/>
      <c r="C234" s="75"/>
    </row>
    <row r="235" spans="1:3" x14ac:dyDescent="0.3">
      <c r="A235" s="75"/>
      <c r="B235" s="75"/>
      <c r="C235" s="75"/>
    </row>
    <row r="236" spans="1:3" x14ac:dyDescent="0.3">
      <c r="A236" s="75"/>
      <c r="B236" s="75"/>
      <c r="C236" s="75"/>
    </row>
    <row r="237" spans="1:3" x14ac:dyDescent="0.3">
      <c r="A237" s="75"/>
      <c r="B237" s="75"/>
      <c r="C237" s="75"/>
    </row>
    <row r="238" spans="1:3" x14ac:dyDescent="0.3">
      <c r="A238" s="75"/>
      <c r="B238" s="75"/>
      <c r="C238" s="75"/>
    </row>
    <row r="239" spans="1:3" x14ac:dyDescent="0.3">
      <c r="A239" s="75"/>
      <c r="B239" s="75"/>
      <c r="C239" s="75"/>
    </row>
    <row r="240" spans="1:3" x14ac:dyDescent="0.3">
      <c r="A240" s="75"/>
      <c r="B240" s="75"/>
      <c r="C240" s="75"/>
    </row>
    <row r="241" spans="1:3" x14ac:dyDescent="0.3">
      <c r="A241" s="75"/>
      <c r="B241" s="75"/>
      <c r="C241" s="75"/>
    </row>
    <row r="242" spans="1:3" x14ac:dyDescent="0.3">
      <c r="A242" s="75"/>
      <c r="B242" s="75"/>
      <c r="C242" s="75"/>
    </row>
    <row r="243" spans="1:3" x14ac:dyDescent="0.3">
      <c r="A243" s="75"/>
      <c r="B243" s="75"/>
      <c r="C243" s="75"/>
    </row>
    <row r="244" spans="1:3" x14ac:dyDescent="0.3">
      <c r="A244" s="75"/>
      <c r="B244" s="75"/>
      <c r="C244" s="75"/>
    </row>
    <row r="245" spans="1:3" x14ac:dyDescent="0.3">
      <c r="A245" s="75"/>
      <c r="B245" s="75"/>
      <c r="C245" s="75"/>
    </row>
    <row r="246" spans="1:3" x14ac:dyDescent="0.3">
      <c r="A246" s="75"/>
      <c r="B246" s="75"/>
      <c r="C246" s="75"/>
    </row>
    <row r="247" spans="1:3" x14ac:dyDescent="0.3">
      <c r="A247" s="75"/>
      <c r="B247" s="75"/>
      <c r="C247" s="75"/>
    </row>
    <row r="248" spans="1:3" x14ac:dyDescent="0.3">
      <c r="A248" s="75"/>
      <c r="B248" s="75"/>
      <c r="C248" s="75"/>
    </row>
    <row r="249" spans="1:3" x14ac:dyDescent="0.3">
      <c r="A249" s="75"/>
      <c r="B249" s="75"/>
      <c r="C249" s="75"/>
    </row>
    <row r="250" spans="1:3" x14ac:dyDescent="0.3">
      <c r="A250" s="75"/>
      <c r="B250" s="75"/>
      <c r="C250" s="75"/>
    </row>
    <row r="251" spans="1:3" x14ac:dyDescent="0.3">
      <c r="A251" s="75"/>
      <c r="B251" s="75"/>
      <c r="C251" s="75"/>
    </row>
    <row r="252" spans="1:3" x14ac:dyDescent="0.3">
      <c r="A252" s="75"/>
      <c r="B252" s="75"/>
      <c r="C252" s="75"/>
    </row>
    <row r="253" spans="1:3" x14ac:dyDescent="0.3">
      <c r="A253" s="75"/>
      <c r="B253" s="75"/>
      <c r="C253" s="75"/>
    </row>
    <row r="254" spans="1:3" x14ac:dyDescent="0.3">
      <c r="A254" s="75"/>
      <c r="B254" s="75"/>
      <c r="C254" s="75"/>
    </row>
    <row r="255" spans="1:3" x14ac:dyDescent="0.3">
      <c r="A255" s="75"/>
      <c r="B255" s="75"/>
      <c r="C255" s="75"/>
    </row>
    <row r="256" spans="1:3" x14ac:dyDescent="0.3">
      <c r="A256" s="75"/>
      <c r="B256" s="75"/>
      <c r="C256" s="75"/>
    </row>
    <row r="257" spans="1:3" x14ac:dyDescent="0.3">
      <c r="A257" s="75"/>
      <c r="B257" s="75"/>
      <c r="C257" s="75"/>
    </row>
    <row r="258" spans="1:3" x14ac:dyDescent="0.3">
      <c r="A258" s="75"/>
      <c r="B258" s="75"/>
      <c r="C258" s="75"/>
    </row>
    <row r="259" spans="1:3" x14ac:dyDescent="0.3">
      <c r="A259" s="75"/>
      <c r="B259" s="75"/>
      <c r="C259" s="75"/>
    </row>
    <row r="260" spans="1:3" x14ac:dyDescent="0.3">
      <c r="A260" s="75"/>
      <c r="B260" s="75"/>
      <c r="C260" s="75"/>
    </row>
    <row r="261" spans="1:3" x14ac:dyDescent="0.3">
      <c r="A261" s="75"/>
      <c r="B261" s="75"/>
      <c r="C261" s="75"/>
    </row>
    <row r="262" spans="1:3" x14ac:dyDescent="0.3">
      <c r="A262" s="75"/>
      <c r="B262" s="75"/>
      <c r="C262" s="75"/>
    </row>
    <row r="263" spans="1:3" x14ac:dyDescent="0.3">
      <c r="A263" s="75"/>
      <c r="B263" s="75"/>
      <c r="C263" s="75"/>
    </row>
    <row r="264" spans="1:3" x14ac:dyDescent="0.3">
      <c r="A264" s="75"/>
      <c r="B264" s="75"/>
      <c r="C264" s="75"/>
    </row>
    <row r="265" spans="1:3" x14ac:dyDescent="0.3">
      <c r="A265" s="75"/>
      <c r="B265" s="75"/>
      <c r="C265" s="75"/>
    </row>
    <row r="266" spans="1:3" x14ac:dyDescent="0.3">
      <c r="A266" s="75"/>
      <c r="B266" s="75"/>
      <c r="C266" s="75"/>
    </row>
    <row r="267" spans="1:3" x14ac:dyDescent="0.3">
      <c r="A267" s="75"/>
      <c r="B267" s="75"/>
      <c r="C267" s="75"/>
    </row>
    <row r="268" spans="1:3" x14ac:dyDescent="0.3">
      <c r="A268" s="75"/>
      <c r="B268" s="75"/>
      <c r="C268" s="75"/>
    </row>
    <row r="269" spans="1:3" x14ac:dyDescent="0.3">
      <c r="A269" s="75"/>
      <c r="B269" s="75"/>
      <c r="C269" s="75"/>
    </row>
    <row r="270" spans="1:3" x14ac:dyDescent="0.3">
      <c r="A270" s="75"/>
      <c r="B270" s="75"/>
      <c r="C270" s="75"/>
    </row>
    <row r="271" spans="1:3" x14ac:dyDescent="0.3">
      <c r="A271" s="75"/>
      <c r="B271" s="75"/>
      <c r="C271" s="75"/>
    </row>
    <row r="272" spans="1:3" x14ac:dyDescent="0.3">
      <c r="A272" s="75"/>
      <c r="B272" s="75"/>
      <c r="C272" s="75"/>
    </row>
    <row r="273" spans="1:3" x14ac:dyDescent="0.3">
      <c r="A273" s="75"/>
      <c r="B273" s="75"/>
      <c r="C273" s="75"/>
    </row>
    <row r="274" spans="1:3" x14ac:dyDescent="0.3">
      <c r="A274" s="75"/>
      <c r="B274" s="75"/>
      <c r="C274" s="75"/>
    </row>
    <row r="275" spans="1:3" x14ac:dyDescent="0.3">
      <c r="A275" s="75"/>
      <c r="B275" s="75"/>
      <c r="C275" s="75"/>
    </row>
    <row r="276" spans="1:3" x14ac:dyDescent="0.3">
      <c r="A276" s="75"/>
      <c r="B276" s="75"/>
      <c r="C276" s="75"/>
    </row>
    <row r="277" spans="1:3" x14ac:dyDescent="0.3">
      <c r="A277" s="75"/>
      <c r="B277" s="75"/>
      <c r="C277" s="75"/>
    </row>
    <row r="278" spans="1:3" x14ac:dyDescent="0.3">
      <c r="A278" s="75"/>
      <c r="B278" s="75"/>
      <c r="C278" s="75"/>
    </row>
    <row r="279" spans="1:3" x14ac:dyDescent="0.3">
      <c r="A279" s="75"/>
      <c r="B279" s="75"/>
      <c r="C279" s="75"/>
    </row>
    <row r="280" spans="1:3" x14ac:dyDescent="0.3">
      <c r="A280" s="75"/>
      <c r="B280" s="75"/>
      <c r="C280" s="75"/>
    </row>
    <row r="281" spans="1:3" x14ac:dyDescent="0.3">
      <c r="A281" s="75"/>
      <c r="B281" s="75"/>
      <c r="C281" s="75"/>
    </row>
    <row r="282" spans="1:3" x14ac:dyDescent="0.3">
      <c r="A282" s="75"/>
      <c r="B282" s="75"/>
      <c r="C282" s="75"/>
    </row>
    <row r="283" spans="1:3" x14ac:dyDescent="0.3">
      <c r="A283" s="75"/>
      <c r="B283" s="75"/>
      <c r="C283" s="75"/>
    </row>
    <row r="284" spans="1:3" x14ac:dyDescent="0.3">
      <c r="A284" s="75"/>
      <c r="B284" s="75"/>
      <c r="C284" s="75"/>
    </row>
    <row r="285" spans="1:3" x14ac:dyDescent="0.3">
      <c r="A285" s="75"/>
      <c r="B285" s="75"/>
      <c r="C285" s="75"/>
    </row>
    <row r="286" spans="1:3" x14ac:dyDescent="0.3">
      <c r="A286" s="75"/>
      <c r="B286" s="75"/>
      <c r="C286" s="75"/>
    </row>
    <row r="287" spans="1:3" x14ac:dyDescent="0.3">
      <c r="A287" s="75"/>
      <c r="B287" s="75"/>
      <c r="C287" s="75"/>
    </row>
    <row r="288" spans="1:3" x14ac:dyDescent="0.3">
      <c r="A288" s="75"/>
      <c r="B288" s="75"/>
      <c r="C288" s="75"/>
    </row>
    <row r="289" spans="1:3" x14ac:dyDescent="0.3">
      <c r="A289" s="75"/>
      <c r="B289" s="75"/>
      <c r="C289" s="75"/>
    </row>
    <row r="290" spans="1:3" x14ac:dyDescent="0.3">
      <c r="A290" s="75"/>
      <c r="B290" s="75"/>
      <c r="C290" s="75"/>
    </row>
    <row r="291" spans="1:3" x14ac:dyDescent="0.3">
      <c r="A291" s="75"/>
      <c r="B291" s="75"/>
      <c r="C291" s="75"/>
    </row>
    <row r="292" spans="1:3" x14ac:dyDescent="0.3">
      <c r="A292" s="75"/>
      <c r="B292" s="75"/>
      <c r="C292" s="75"/>
    </row>
    <row r="293" spans="1:3" x14ac:dyDescent="0.3">
      <c r="A293" s="75"/>
      <c r="B293" s="75"/>
      <c r="C293" s="75"/>
    </row>
    <row r="294" spans="1:3" x14ac:dyDescent="0.3">
      <c r="A294" s="75"/>
      <c r="B294" s="75"/>
      <c r="C294" s="75"/>
    </row>
    <row r="295" spans="1:3" x14ac:dyDescent="0.3">
      <c r="A295" s="75"/>
      <c r="B295" s="75"/>
      <c r="C295" s="75"/>
    </row>
    <row r="296" spans="1:3" x14ac:dyDescent="0.3">
      <c r="A296" s="75"/>
      <c r="B296" s="75"/>
      <c r="C296" s="75"/>
    </row>
    <row r="297" spans="1:3" x14ac:dyDescent="0.3">
      <c r="A297" s="75"/>
      <c r="B297" s="75"/>
      <c r="C297" s="75"/>
    </row>
    <row r="298" spans="1:3" x14ac:dyDescent="0.3">
      <c r="A298" s="75"/>
      <c r="B298" s="75"/>
      <c r="C298" s="75"/>
    </row>
    <row r="299" spans="1:3" x14ac:dyDescent="0.3">
      <c r="A299" s="75"/>
      <c r="B299" s="75"/>
      <c r="C299" s="75"/>
    </row>
    <row r="300" spans="1:3" x14ac:dyDescent="0.3">
      <c r="A300" s="75"/>
      <c r="B300" s="75"/>
      <c r="C300" s="75"/>
    </row>
    <row r="301" spans="1:3" x14ac:dyDescent="0.3">
      <c r="A301" s="75"/>
      <c r="B301" s="75"/>
      <c r="C301" s="75"/>
    </row>
    <row r="302" spans="1:3" x14ac:dyDescent="0.3">
      <c r="A302" s="75"/>
      <c r="B302" s="75"/>
      <c r="C302" s="75"/>
    </row>
    <row r="303" spans="1:3" x14ac:dyDescent="0.3">
      <c r="A303" s="75"/>
      <c r="B303" s="75"/>
      <c r="C303" s="75"/>
    </row>
    <row r="304" spans="1:3" x14ac:dyDescent="0.3">
      <c r="A304" s="75"/>
      <c r="B304" s="75"/>
      <c r="C304" s="75"/>
    </row>
    <row r="305" spans="1:3" x14ac:dyDescent="0.3">
      <c r="A305" s="75"/>
      <c r="B305" s="75"/>
      <c r="C305" s="75"/>
    </row>
    <row r="306" spans="1:3" x14ac:dyDescent="0.3">
      <c r="A306" s="75"/>
      <c r="B306" s="75"/>
      <c r="C306" s="75"/>
    </row>
    <row r="307" spans="1:3" x14ac:dyDescent="0.3">
      <c r="A307" s="75"/>
      <c r="B307" s="75"/>
      <c r="C307" s="75"/>
    </row>
    <row r="308" spans="1:3" x14ac:dyDescent="0.3">
      <c r="A308" s="75"/>
      <c r="B308" s="75"/>
      <c r="C308" s="75"/>
    </row>
    <row r="309" spans="1:3" x14ac:dyDescent="0.3">
      <c r="A309" s="75"/>
      <c r="B309" s="75"/>
      <c r="C309" s="75"/>
    </row>
    <row r="310" spans="1:3" x14ac:dyDescent="0.3">
      <c r="A310" s="75"/>
      <c r="B310" s="75"/>
      <c r="C310" s="75"/>
    </row>
    <row r="311" spans="1:3" x14ac:dyDescent="0.3">
      <c r="A311" s="75"/>
      <c r="B311" s="75"/>
      <c r="C311" s="75"/>
    </row>
    <row r="312" spans="1:3" x14ac:dyDescent="0.3">
      <c r="A312" s="75"/>
      <c r="B312" s="75"/>
      <c r="C312" s="75"/>
    </row>
    <row r="313" spans="1:3" x14ac:dyDescent="0.3">
      <c r="A313" s="75"/>
      <c r="B313" s="75"/>
      <c r="C313" s="75"/>
    </row>
    <row r="314" spans="1:3" x14ac:dyDescent="0.3">
      <c r="A314" s="75"/>
      <c r="B314" s="75"/>
      <c r="C314" s="75"/>
    </row>
    <row r="315" spans="1:3" x14ac:dyDescent="0.3">
      <c r="A315" s="75"/>
      <c r="B315" s="75"/>
      <c r="C315" s="75"/>
    </row>
    <row r="316" spans="1:3" x14ac:dyDescent="0.3">
      <c r="A316" s="75"/>
      <c r="B316" s="75"/>
      <c r="C316" s="75"/>
    </row>
    <row r="317" spans="1:3" x14ac:dyDescent="0.3">
      <c r="A317" s="75"/>
      <c r="B317" s="75"/>
      <c r="C317" s="75"/>
    </row>
    <row r="318" spans="1:3" x14ac:dyDescent="0.3">
      <c r="A318" s="75"/>
      <c r="B318" s="75"/>
      <c r="C318" s="75"/>
    </row>
    <row r="319" spans="1:3" x14ac:dyDescent="0.3">
      <c r="A319" s="75"/>
      <c r="B319" s="75"/>
      <c r="C319" s="75"/>
    </row>
    <row r="320" spans="1:3" x14ac:dyDescent="0.3">
      <c r="A320" s="75"/>
      <c r="B320" s="75"/>
      <c r="C320" s="75"/>
    </row>
    <row r="321" spans="1:3" x14ac:dyDescent="0.3">
      <c r="A321" s="75"/>
      <c r="B321" s="75"/>
      <c r="C321" s="75"/>
    </row>
    <row r="322" spans="1:3" x14ac:dyDescent="0.3">
      <c r="A322" s="75"/>
      <c r="B322" s="75"/>
      <c r="C322" s="75"/>
    </row>
    <row r="323" spans="1:3" x14ac:dyDescent="0.3">
      <c r="A323" s="75"/>
      <c r="B323" s="75"/>
      <c r="C323" s="75"/>
    </row>
    <row r="324" spans="1:3" x14ac:dyDescent="0.3">
      <c r="A324" s="75"/>
      <c r="B324" s="75"/>
      <c r="C324" s="75"/>
    </row>
    <row r="325" spans="1:3" x14ac:dyDescent="0.3">
      <c r="A325" s="75"/>
      <c r="B325" s="75"/>
      <c r="C325" s="75"/>
    </row>
    <row r="326" spans="1:3" x14ac:dyDescent="0.3">
      <c r="A326" s="75"/>
      <c r="B326" s="75"/>
      <c r="C326" s="75"/>
    </row>
    <row r="327" spans="1:3" x14ac:dyDescent="0.3">
      <c r="A327" s="75"/>
      <c r="B327" s="75"/>
      <c r="C327" s="75"/>
    </row>
    <row r="328" spans="1:3" x14ac:dyDescent="0.3">
      <c r="A328" s="75"/>
      <c r="B328" s="75"/>
      <c r="C328" s="75"/>
    </row>
    <row r="329" spans="1:3" x14ac:dyDescent="0.3">
      <c r="A329" s="75"/>
      <c r="B329" s="75"/>
      <c r="C329" s="75"/>
    </row>
    <row r="330" spans="1:3" x14ac:dyDescent="0.3">
      <c r="A330" s="75"/>
      <c r="B330" s="75"/>
      <c r="C330" s="75"/>
    </row>
    <row r="331" spans="1:3" x14ac:dyDescent="0.3">
      <c r="A331" s="75"/>
      <c r="B331" s="75"/>
      <c r="C331" s="75"/>
    </row>
    <row r="332" spans="1:3" x14ac:dyDescent="0.3">
      <c r="A332" s="75"/>
      <c r="B332" s="75"/>
      <c r="C332" s="75"/>
    </row>
    <row r="333" spans="1:3" x14ac:dyDescent="0.3">
      <c r="A333" s="75"/>
      <c r="B333" s="75"/>
      <c r="C333" s="75"/>
    </row>
    <row r="334" spans="1:3" x14ac:dyDescent="0.3">
      <c r="A334" s="75"/>
      <c r="B334" s="75"/>
      <c r="C334" s="75"/>
    </row>
    <row r="335" spans="1:3" x14ac:dyDescent="0.3">
      <c r="A335" s="75"/>
      <c r="B335" s="75"/>
      <c r="C335" s="75"/>
    </row>
    <row r="336" spans="1:3" x14ac:dyDescent="0.3">
      <c r="A336" s="75"/>
      <c r="B336" s="75"/>
      <c r="C336" s="75"/>
    </row>
    <row r="337" spans="1:3" x14ac:dyDescent="0.3">
      <c r="A337" s="75"/>
      <c r="B337" s="75"/>
      <c r="C337" s="75"/>
    </row>
    <row r="338" spans="1:3" x14ac:dyDescent="0.3">
      <c r="A338" s="75"/>
      <c r="B338" s="75"/>
      <c r="C338" s="75"/>
    </row>
    <row r="339" spans="1:3" x14ac:dyDescent="0.3">
      <c r="A339" s="75"/>
      <c r="B339" s="75"/>
      <c r="C339" s="75"/>
    </row>
    <row r="340" spans="1:3" x14ac:dyDescent="0.3">
      <c r="A340" s="75"/>
      <c r="B340" s="75"/>
      <c r="C340" s="75"/>
    </row>
    <row r="341" spans="1:3" x14ac:dyDescent="0.3">
      <c r="A341" s="75"/>
      <c r="B341" s="75"/>
      <c r="C341" s="75"/>
    </row>
    <row r="342" spans="1:3" x14ac:dyDescent="0.3">
      <c r="A342" s="75"/>
      <c r="B342" s="75"/>
      <c r="C342" s="75"/>
    </row>
    <row r="343" spans="1:3" x14ac:dyDescent="0.3">
      <c r="A343" s="75"/>
      <c r="B343" s="75"/>
      <c r="C343" s="75"/>
    </row>
    <row r="344" spans="1:3" x14ac:dyDescent="0.3">
      <c r="A344" s="75"/>
      <c r="B344" s="75"/>
      <c r="C344" s="75"/>
    </row>
    <row r="345" spans="1:3" x14ac:dyDescent="0.3">
      <c r="A345" s="75"/>
      <c r="B345" s="75"/>
      <c r="C345" s="75"/>
    </row>
    <row r="346" spans="1:3" x14ac:dyDescent="0.3">
      <c r="A346" s="75"/>
      <c r="B346" s="75"/>
      <c r="C346" s="75"/>
    </row>
    <row r="347" spans="1:3" x14ac:dyDescent="0.3">
      <c r="A347" s="75"/>
      <c r="B347" s="75"/>
      <c r="C347" s="75"/>
    </row>
    <row r="348" spans="1:3" x14ac:dyDescent="0.3">
      <c r="A348" s="75"/>
      <c r="B348" s="75"/>
      <c r="C348" s="75"/>
    </row>
    <row r="349" spans="1:3" x14ac:dyDescent="0.3">
      <c r="A349" s="75"/>
      <c r="B349" s="75"/>
      <c r="C349" s="75"/>
    </row>
    <row r="350" spans="1:3" x14ac:dyDescent="0.3">
      <c r="A350" s="75"/>
      <c r="B350" s="75"/>
      <c r="C350" s="75"/>
    </row>
    <row r="351" spans="1:3" x14ac:dyDescent="0.3">
      <c r="A351" s="75"/>
      <c r="B351" s="75"/>
      <c r="C351" s="75"/>
    </row>
    <row r="352" spans="1:3" x14ac:dyDescent="0.3">
      <c r="A352" s="75"/>
      <c r="B352" s="75"/>
      <c r="C352" s="75"/>
    </row>
    <row r="353" spans="1:3" x14ac:dyDescent="0.3">
      <c r="A353" s="75"/>
      <c r="B353" s="75"/>
      <c r="C353" s="75"/>
    </row>
    <row r="354" spans="1:3" x14ac:dyDescent="0.3">
      <c r="A354" s="75"/>
      <c r="B354" s="75"/>
      <c r="C354" s="75"/>
    </row>
    <row r="355" spans="1:3" x14ac:dyDescent="0.3">
      <c r="A355" s="75"/>
      <c r="B355" s="75"/>
      <c r="C355" s="75"/>
    </row>
    <row r="356" spans="1:3" x14ac:dyDescent="0.3">
      <c r="A356" s="75"/>
      <c r="B356" s="75"/>
      <c r="C356" s="75"/>
    </row>
    <row r="357" spans="1:3" x14ac:dyDescent="0.3">
      <c r="A357" s="75"/>
      <c r="B357" s="75"/>
      <c r="C357" s="75"/>
    </row>
    <row r="358" spans="1:3" x14ac:dyDescent="0.3">
      <c r="A358" s="75"/>
      <c r="B358" s="75"/>
      <c r="C358" s="75"/>
    </row>
    <row r="359" spans="1:3" x14ac:dyDescent="0.3">
      <c r="A359" s="75"/>
      <c r="B359" s="75"/>
      <c r="C359" s="75"/>
    </row>
    <row r="360" spans="1:3" x14ac:dyDescent="0.3">
      <c r="A360" s="75"/>
      <c r="B360" s="75"/>
      <c r="C360" s="75"/>
    </row>
    <row r="361" spans="1:3" x14ac:dyDescent="0.3">
      <c r="A361" s="75"/>
      <c r="B361" s="75"/>
      <c r="C361" s="75"/>
    </row>
    <row r="362" spans="1:3" x14ac:dyDescent="0.3">
      <c r="A362" s="75"/>
      <c r="B362" s="75"/>
      <c r="C362" s="75"/>
    </row>
    <row r="363" spans="1:3" x14ac:dyDescent="0.3">
      <c r="A363" s="75"/>
      <c r="B363" s="75"/>
      <c r="C363" s="75"/>
    </row>
    <row r="364" spans="1:3" x14ac:dyDescent="0.3">
      <c r="A364" s="75"/>
      <c r="B364" s="75"/>
      <c r="C364" s="75"/>
    </row>
    <row r="365" spans="1:3" x14ac:dyDescent="0.3">
      <c r="A365" s="75"/>
      <c r="B365" s="75"/>
      <c r="C365" s="75"/>
    </row>
    <row r="366" spans="1:3" x14ac:dyDescent="0.3">
      <c r="A366" s="75"/>
      <c r="B366" s="75"/>
      <c r="C366" s="75"/>
    </row>
    <row r="367" spans="1:3" x14ac:dyDescent="0.3">
      <c r="A367" s="75"/>
      <c r="B367" s="75"/>
      <c r="C367" s="75"/>
    </row>
    <row r="368" spans="1:3" x14ac:dyDescent="0.3">
      <c r="A368" s="75"/>
      <c r="B368" s="75"/>
      <c r="C368" s="75"/>
    </row>
    <row r="369" spans="1:3" x14ac:dyDescent="0.3">
      <c r="A369" s="75"/>
      <c r="B369" s="75"/>
      <c r="C369" s="75"/>
    </row>
    <row r="370" spans="1:3" x14ac:dyDescent="0.3">
      <c r="A370" s="75"/>
      <c r="B370" s="75"/>
      <c r="C370" s="75"/>
    </row>
    <row r="371" spans="1:3" x14ac:dyDescent="0.3">
      <c r="A371" s="75"/>
      <c r="B371" s="75"/>
      <c r="C371" s="75"/>
    </row>
    <row r="372" spans="1:3" x14ac:dyDescent="0.3">
      <c r="A372" s="75"/>
      <c r="B372" s="75"/>
      <c r="C372" s="75"/>
    </row>
    <row r="373" spans="1:3" x14ac:dyDescent="0.3">
      <c r="A373" s="75"/>
      <c r="B373" s="75"/>
      <c r="C373" s="75"/>
    </row>
    <row r="374" spans="1:3" x14ac:dyDescent="0.3">
      <c r="A374" s="75"/>
      <c r="B374" s="75"/>
      <c r="C374" s="75"/>
    </row>
    <row r="375" spans="1:3" x14ac:dyDescent="0.3">
      <c r="A375" s="75"/>
      <c r="B375" s="75"/>
      <c r="C375" s="75"/>
    </row>
    <row r="376" spans="1:3" x14ac:dyDescent="0.3">
      <c r="A376" s="75"/>
      <c r="B376" s="75"/>
      <c r="C376" s="75"/>
    </row>
    <row r="377" spans="1:3" x14ac:dyDescent="0.3">
      <c r="A377" s="75"/>
      <c r="B377" s="75"/>
      <c r="C377" s="75"/>
    </row>
    <row r="378" spans="1:3" x14ac:dyDescent="0.3">
      <c r="A378" s="75"/>
      <c r="B378" s="75"/>
      <c r="C378" s="75"/>
    </row>
    <row r="379" spans="1:3" x14ac:dyDescent="0.3">
      <c r="A379" s="75"/>
      <c r="B379" s="75"/>
      <c r="C379" s="75"/>
    </row>
    <row r="380" spans="1:3" x14ac:dyDescent="0.3">
      <c r="A380" s="75"/>
      <c r="B380" s="75"/>
      <c r="C380" s="75"/>
    </row>
    <row r="381" spans="1:3" x14ac:dyDescent="0.3">
      <c r="A381" s="75"/>
      <c r="B381" s="75"/>
      <c r="C381" s="75"/>
    </row>
    <row r="382" spans="1:3" x14ac:dyDescent="0.3">
      <c r="A382" s="75"/>
      <c r="B382" s="75"/>
      <c r="C382" s="75"/>
    </row>
    <row r="383" spans="1:3" x14ac:dyDescent="0.3">
      <c r="A383" s="75"/>
      <c r="B383" s="75"/>
      <c r="C383" s="75"/>
    </row>
    <row r="384" spans="1:3" x14ac:dyDescent="0.3">
      <c r="A384" s="75"/>
      <c r="B384" s="75"/>
      <c r="C384" s="75"/>
    </row>
    <row r="385" spans="1:3" x14ac:dyDescent="0.3">
      <c r="A385" s="75"/>
      <c r="B385" s="75"/>
      <c r="C385" s="75"/>
    </row>
    <row r="386" spans="1:3" x14ac:dyDescent="0.3">
      <c r="A386" s="75"/>
      <c r="B386" s="75"/>
      <c r="C386" s="75"/>
    </row>
    <row r="387" spans="1:3" x14ac:dyDescent="0.3">
      <c r="A387" s="75"/>
      <c r="B387" s="75"/>
      <c r="C387" s="75"/>
    </row>
    <row r="388" spans="1:3" x14ac:dyDescent="0.3">
      <c r="A388" s="75"/>
      <c r="B388" s="75"/>
      <c r="C388" s="75"/>
    </row>
    <row r="389" spans="1:3" x14ac:dyDescent="0.3">
      <c r="A389" s="75"/>
      <c r="B389" s="75"/>
      <c r="C389" s="75"/>
    </row>
    <row r="390" spans="1:3" x14ac:dyDescent="0.3">
      <c r="A390" s="75"/>
      <c r="B390" s="75"/>
      <c r="C390" s="75"/>
    </row>
    <row r="391" spans="1:3" x14ac:dyDescent="0.3">
      <c r="A391" s="75"/>
      <c r="B391" s="75"/>
      <c r="C391" s="75"/>
    </row>
    <row r="392" spans="1:3" x14ac:dyDescent="0.3">
      <c r="A392" s="75"/>
      <c r="B392" s="75"/>
      <c r="C392" s="75"/>
    </row>
    <row r="393" spans="1:3" x14ac:dyDescent="0.3">
      <c r="A393" s="75"/>
      <c r="B393" s="75"/>
      <c r="C393" s="75"/>
    </row>
    <row r="394" spans="1:3" x14ac:dyDescent="0.3">
      <c r="A394" s="75"/>
      <c r="B394" s="75"/>
      <c r="C394" s="75"/>
    </row>
    <row r="395" spans="1:3" x14ac:dyDescent="0.3">
      <c r="A395" s="75"/>
      <c r="B395" s="75"/>
      <c r="C395" s="75"/>
    </row>
    <row r="396" spans="1:3" x14ac:dyDescent="0.3">
      <c r="A396" s="75"/>
      <c r="B396" s="75"/>
      <c r="C396" s="75"/>
    </row>
    <row r="397" spans="1:3" x14ac:dyDescent="0.3">
      <c r="A397" s="75"/>
      <c r="B397" s="75"/>
      <c r="C397" s="75"/>
    </row>
    <row r="398" spans="1:3" x14ac:dyDescent="0.3">
      <c r="A398" s="75"/>
      <c r="B398" s="75"/>
      <c r="C398" s="75"/>
    </row>
    <row r="399" spans="1:3" x14ac:dyDescent="0.3">
      <c r="A399" s="75"/>
      <c r="B399" s="75"/>
      <c r="C399" s="75"/>
    </row>
    <row r="400" spans="1:3" x14ac:dyDescent="0.3">
      <c r="A400" s="75"/>
      <c r="B400" s="75"/>
      <c r="C400" s="75"/>
    </row>
    <row r="401" spans="1:3" x14ac:dyDescent="0.3">
      <c r="A401" s="75"/>
      <c r="B401" s="75"/>
      <c r="C401" s="75"/>
    </row>
    <row r="402" spans="1:3" x14ac:dyDescent="0.3">
      <c r="A402" s="75"/>
      <c r="B402" s="75"/>
      <c r="C402" s="75"/>
    </row>
    <row r="403" spans="1:3" x14ac:dyDescent="0.3">
      <c r="A403" s="75"/>
      <c r="B403" s="75"/>
      <c r="C403" s="75"/>
    </row>
    <row r="404" spans="1:3" x14ac:dyDescent="0.3">
      <c r="A404" s="75"/>
      <c r="B404" s="75"/>
      <c r="C404" s="75"/>
    </row>
    <row r="405" spans="1:3" x14ac:dyDescent="0.3">
      <c r="A405" s="75"/>
      <c r="B405" s="75"/>
      <c r="C405" s="75"/>
    </row>
    <row r="406" spans="1:3" x14ac:dyDescent="0.3">
      <c r="A406" s="75"/>
      <c r="B406" s="75"/>
      <c r="C406" s="75"/>
    </row>
    <row r="407" spans="1:3" x14ac:dyDescent="0.3">
      <c r="A407" s="75"/>
      <c r="B407" s="75"/>
      <c r="C407" s="75"/>
    </row>
    <row r="408" spans="1:3" x14ac:dyDescent="0.3">
      <c r="A408" s="75"/>
      <c r="B408" s="75"/>
      <c r="C408" s="75"/>
    </row>
    <row r="409" spans="1:3" x14ac:dyDescent="0.3">
      <c r="A409" s="75"/>
      <c r="B409" s="75"/>
      <c r="C409" s="75"/>
    </row>
    <row r="410" spans="1:3" x14ac:dyDescent="0.3">
      <c r="A410" s="75"/>
      <c r="B410" s="75"/>
      <c r="C410" s="75"/>
    </row>
    <row r="411" spans="1:3" x14ac:dyDescent="0.3">
      <c r="A411" s="75"/>
      <c r="B411" s="75"/>
      <c r="C411" s="75"/>
    </row>
    <row r="412" spans="1:3" x14ac:dyDescent="0.3">
      <c r="A412" s="75"/>
      <c r="B412" s="75"/>
      <c r="C412" s="75"/>
    </row>
    <row r="413" spans="1:3" x14ac:dyDescent="0.3">
      <c r="A413" s="75"/>
      <c r="B413" s="75"/>
      <c r="C413" s="75"/>
    </row>
    <row r="414" spans="1:3" x14ac:dyDescent="0.3">
      <c r="A414" s="75"/>
      <c r="B414" s="75"/>
      <c r="C414" s="75"/>
    </row>
    <row r="415" spans="1:3" x14ac:dyDescent="0.3">
      <c r="A415" s="75"/>
      <c r="B415" s="75"/>
      <c r="C415" s="75"/>
    </row>
    <row r="416" spans="1:3" x14ac:dyDescent="0.3">
      <c r="A416" s="75"/>
      <c r="B416" s="75"/>
      <c r="C416" s="75"/>
    </row>
    <row r="417" spans="1:3" x14ac:dyDescent="0.3">
      <c r="A417" s="75"/>
      <c r="B417" s="75"/>
      <c r="C417" s="75"/>
    </row>
    <row r="418" spans="1:3" x14ac:dyDescent="0.3">
      <c r="A418" s="75"/>
      <c r="B418" s="75"/>
      <c r="C418" s="75"/>
    </row>
    <row r="419" spans="1:3" x14ac:dyDescent="0.3">
      <c r="A419" s="75"/>
      <c r="B419" s="75"/>
      <c r="C419" s="75"/>
    </row>
    <row r="420" spans="1:3" x14ac:dyDescent="0.3">
      <c r="A420" s="75"/>
      <c r="B420" s="75"/>
      <c r="C420" s="75"/>
    </row>
    <row r="421" spans="1:3" x14ac:dyDescent="0.3">
      <c r="A421" s="75"/>
      <c r="B421" s="75"/>
      <c r="C421" s="75"/>
    </row>
    <row r="422" spans="1:3" x14ac:dyDescent="0.3">
      <c r="A422" s="75"/>
      <c r="B422" s="75"/>
      <c r="C422" s="75"/>
    </row>
    <row r="423" spans="1:3" x14ac:dyDescent="0.3">
      <c r="A423" s="75"/>
      <c r="B423" s="75"/>
      <c r="C423" s="75"/>
    </row>
    <row r="424" spans="1:3" x14ac:dyDescent="0.3">
      <c r="A424" s="75"/>
      <c r="B424" s="75"/>
      <c r="C424" s="75"/>
    </row>
    <row r="425" spans="1:3" x14ac:dyDescent="0.3">
      <c r="A425" s="75"/>
      <c r="B425" s="75"/>
      <c r="C425" s="75"/>
    </row>
    <row r="426" spans="1:3" x14ac:dyDescent="0.3">
      <c r="A426" s="75"/>
      <c r="B426" s="75"/>
      <c r="C426" s="75"/>
    </row>
    <row r="427" spans="1:3" x14ac:dyDescent="0.3">
      <c r="A427" s="75"/>
      <c r="B427" s="75"/>
      <c r="C427" s="75"/>
    </row>
    <row r="428" spans="1:3" x14ac:dyDescent="0.3">
      <c r="A428" s="75"/>
      <c r="B428" s="75"/>
      <c r="C428" s="75"/>
    </row>
    <row r="429" spans="1:3" x14ac:dyDescent="0.3">
      <c r="A429" s="75"/>
      <c r="B429" s="75"/>
      <c r="C429" s="75"/>
    </row>
    <row r="430" spans="1:3" x14ac:dyDescent="0.3">
      <c r="A430" s="75"/>
      <c r="B430" s="75"/>
      <c r="C430" s="75"/>
    </row>
    <row r="431" spans="1:3" x14ac:dyDescent="0.3">
      <c r="A431" s="75"/>
      <c r="B431" s="75"/>
      <c r="C431" s="75"/>
    </row>
    <row r="432" spans="1:3" x14ac:dyDescent="0.3">
      <c r="A432" s="75"/>
      <c r="B432" s="75"/>
      <c r="C432" s="75"/>
    </row>
    <row r="433" spans="1:3" x14ac:dyDescent="0.3">
      <c r="A433" s="75"/>
      <c r="B433" s="75"/>
      <c r="C433" s="75"/>
    </row>
    <row r="434" spans="1:3" x14ac:dyDescent="0.3">
      <c r="A434" s="75"/>
      <c r="B434" s="75"/>
      <c r="C434" s="75"/>
    </row>
    <row r="435" spans="1:3" x14ac:dyDescent="0.3">
      <c r="A435" s="75"/>
      <c r="B435" s="75"/>
      <c r="C435" s="75"/>
    </row>
    <row r="436" spans="1:3" x14ac:dyDescent="0.3">
      <c r="A436" s="75"/>
      <c r="B436" s="75"/>
      <c r="C436" s="75"/>
    </row>
    <row r="437" spans="1:3" x14ac:dyDescent="0.3">
      <c r="A437" s="75"/>
      <c r="B437" s="75"/>
      <c r="C437" s="75"/>
    </row>
    <row r="438" spans="1:3" x14ac:dyDescent="0.3">
      <c r="A438" s="75"/>
      <c r="B438" s="75"/>
      <c r="C438" s="75"/>
    </row>
    <row r="439" spans="1:3" x14ac:dyDescent="0.3">
      <c r="A439" s="75"/>
      <c r="B439" s="75"/>
      <c r="C439" s="75"/>
    </row>
    <row r="440" spans="1:3" x14ac:dyDescent="0.3">
      <c r="A440" s="75"/>
      <c r="B440" s="75"/>
      <c r="C440" s="75"/>
    </row>
    <row r="441" spans="1:3" x14ac:dyDescent="0.3">
      <c r="A441" s="75"/>
      <c r="B441" s="75"/>
      <c r="C441" s="75"/>
    </row>
    <row r="442" spans="1:3" x14ac:dyDescent="0.3">
      <c r="A442" s="75"/>
      <c r="B442" s="75"/>
      <c r="C442" s="75"/>
    </row>
    <row r="443" spans="1:3" x14ac:dyDescent="0.3">
      <c r="A443" s="75"/>
      <c r="B443" s="75"/>
      <c r="C443" s="75"/>
    </row>
    <row r="444" spans="1:3" x14ac:dyDescent="0.3">
      <c r="A444" s="75"/>
      <c r="B444" s="75"/>
      <c r="C444" s="75"/>
    </row>
    <row r="445" spans="1:3" x14ac:dyDescent="0.3">
      <c r="A445" s="75"/>
      <c r="B445" s="75"/>
      <c r="C445" s="75"/>
    </row>
    <row r="446" spans="1:3" x14ac:dyDescent="0.3">
      <c r="A446" s="75"/>
      <c r="B446" s="75"/>
      <c r="C446" s="75"/>
    </row>
    <row r="447" spans="1:3" x14ac:dyDescent="0.3">
      <c r="A447" s="75"/>
      <c r="B447" s="75"/>
      <c r="C447" s="75"/>
    </row>
    <row r="448" spans="1:3" x14ac:dyDescent="0.3">
      <c r="A448" s="75"/>
      <c r="B448" s="75"/>
      <c r="C448" s="75"/>
    </row>
    <row r="449" spans="1:3" x14ac:dyDescent="0.3">
      <c r="A449" s="75"/>
      <c r="B449" s="75"/>
      <c r="C449" s="75"/>
    </row>
    <row r="450" spans="1:3" x14ac:dyDescent="0.3">
      <c r="A450" s="75"/>
      <c r="B450" s="75"/>
      <c r="C450" s="75"/>
    </row>
    <row r="451" spans="1:3" x14ac:dyDescent="0.3">
      <c r="A451" s="75"/>
      <c r="B451" s="75"/>
      <c r="C451" s="75"/>
    </row>
    <row r="452" spans="1:3" x14ac:dyDescent="0.3">
      <c r="A452" s="75"/>
      <c r="B452" s="75"/>
      <c r="C452" s="75"/>
    </row>
    <row r="453" spans="1:3" x14ac:dyDescent="0.3">
      <c r="A453" s="75"/>
      <c r="B453" s="75"/>
      <c r="C453" s="75"/>
    </row>
    <row r="454" spans="1:3" x14ac:dyDescent="0.3">
      <c r="A454" s="75"/>
      <c r="B454" s="75"/>
      <c r="C454" s="75"/>
    </row>
    <row r="455" spans="1:3" x14ac:dyDescent="0.3">
      <c r="A455" s="75"/>
      <c r="B455" s="75"/>
      <c r="C455" s="75"/>
    </row>
    <row r="456" spans="1:3" x14ac:dyDescent="0.3">
      <c r="A456" s="75"/>
      <c r="B456" s="75"/>
      <c r="C456" s="75"/>
    </row>
    <row r="457" spans="1:3" x14ac:dyDescent="0.3">
      <c r="A457" s="75"/>
      <c r="B457" s="75"/>
      <c r="C457" s="75"/>
    </row>
    <row r="458" spans="1:3" x14ac:dyDescent="0.3">
      <c r="A458" s="75"/>
      <c r="B458" s="75"/>
      <c r="C458" s="75"/>
    </row>
    <row r="459" spans="1:3" x14ac:dyDescent="0.3">
      <c r="A459" s="75"/>
      <c r="B459" s="75"/>
      <c r="C459" s="75"/>
    </row>
    <row r="460" spans="1:3" x14ac:dyDescent="0.3">
      <c r="A460" s="75"/>
      <c r="B460" s="75"/>
      <c r="C460" s="75"/>
    </row>
    <row r="461" spans="1:3" x14ac:dyDescent="0.3">
      <c r="A461" s="75"/>
      <c r="B461" s="75"/>
      <c r="C461" s="75"/>
    </row>
    <row r="462" spans="1:3" x14ac:dyDescent="0.3">
      <c r="A462" s="75"/>
      <c r="B462" s="75"/>
      <c r="C462" s="75"/>
    </row>
    <row r="463" spans="1:3" x14ac:dyDescent="0.3">
      <c r="A463" s="75"/>
      <c r="B463" s="75"/>
      <c r="C463" s="75"/>
    </row>
    <row r="464" spans="1:3" x14ac:dyDescent="0.3">
      <c r="A464" s="75"/>
      <c r="B464" s="75"/>
      <c r="C464" s="75"/>
    </row>
    <row r="465" spans="1:3" x14ac:dyDescent="0.3">
      <c r="A465" s="75"/>
      <c r="B465" s="75"/>
      <c r="C465" s="75"/>
    </row>
    <row r="466" spans="1:3" x14ac:dyDescent="0.3">
      <c r="A466" s="75"/>
      <c r="B466" s="75"/>
      <c r="C466" s="75"/>
    </row>
    <row r="467" spans="1:3" x14ac:dyDescent="0.3">
      <c r="A467" s="75"/>
      <c r="B467" s="75"/>
      <c r="C467" s="75"/>
    </row>
    <row r="468" spans="1:3" x14ac:dyDescent="0.3">
      <c r="A468" s="75"/>
      <c r="B468" s="75"/>
      <c r="C468" s="75"/>
    </row>
    <row r="469" spans="1:3" x14ac:dyDescent="0.3">
      <c r="A469" s="75"/>
      <c r="B469" s="75"/>
      <c r="C469" s="75"/>
    </row>
    <row r="470" spans="1:3" x14ac:dyDescent="0.3">
      <c r="A470" s="75"/>
      <c r="B470" s="75"/>
      <c r="C470" s="75"/>
    </row>
    <row r="471" spans="1:3" x14ac:dyDescent="0.3">
      <c r="A471" s="75"/>
      <c r="B471" s="75"/>
      <c r="C471" s="75"/>
    </row>
    <row r="472" spans="1:3" x14ac:dyDescent="0.3">
      <c r="A472" s="75"/>
      <c r="B472" s="75"/>
      <c r="C472" s="75"/>
    </row>
    <row r="473" spans="1:3" x14ac:dyDescent="0.3">
      <c r="A473" s="75"/>
      <c r="B473" s="75"/>
      <c r="C473" s="75"/>
    </row>
    <row r="474" spans="1:3" x14ac:dyDescent="0.3">
      <c r="A474" s="75"/>
      <c r="B474" s="75"/>
      <c r="C474" s="75"/>
    </row>
    <row r="475" spans="1:3" x14ac:dyDescent="0.3">
      <c r="A475" s="75"/>
      <c r="B475" s="75"/>
      <c r="C475" s="75"/>
    </row>
    <row r="476" spans="1:3" x14ac:dyDescent="0.3">
      <c r="A476" s="75"/>
      <c r="B476" s="75"/>
      <c r="C476" s="75"/>
    </row>
    <row r="477" spans="1:3" x14ac:dyDescent="0.3">
      <c r="A477" s="75"/>
      <c r="B477" s="75"/>
      <c r="C477" s="75"/>
    </row>
    <row r="478" spans="1:3" x14ac:dyDescent="0.3">
      <c r="A478" s="75"/>
      <c r="B478" s="75"/>
      <c r="C478" s="75"/>
    </row>
    <row r="479" spans="1:3" x14ac:dyDescent="0.3">
      <c r="A479" s="75"/>
      <c r="B479" s="75"/>
      <c r="C479" s="75"/>
    </row>
    <row r="480" spans="1:3" x14ac:dyDescent="0.3">
      <c r="A480" s="75"/>
      <c r="B480" s="75"/>
      <c r="C480" s="75"/>
    </row>
    <row r="481" spans="1:3" x14ac:dyDescent="0.3">
      <c r="A481" s="75"/>
      <c r="B481" s="75"/>
      <c r="C481" s="75"/>
    </row>
    <row r="482" spans="1:3" x14ac:dyDescent="0.3">
      <c r="A482" s="75"/>
      <c r="B482" s="75"/>
      <c r="C482" s="75"/>
    </row>
    <row r="483" spans="1:3" x14ac:dyDescent="0.3">
      <c r="A483" s="75"/>
      <c r="B483" s="75"/>
      <c r="C483" s="75"/>
    </row>
    <row r="484" spans="1:3" x14ac:dyDescent="0.3">
      <c r="A484" s="75"/>
      <c r="B484" s="75"/>
      <c r="C484" s="75"/>
    </row>
    <row r="485" spans="1:3" x14ac:dyDescent="0.3">
      <c r="A485" s="75"/>
      <c r="B485" s="75"/>
      <c r="C485" s="75"/>
    </row>
    <row r="486" spans="1:3" x14ac:dyDescent="0.3">
      <c r="A486" s="75"/>
      <c r="B486" s="75"/>
      <c r="C486" s="75"/>
    </row>
    <row r="487" spans="1:3" x14ac:dyDescent="0.3">
      <c r="A487" s="75"/>
      <c r="B487" s="75"/>
      <c r="C487" s="75"/>
    </row>
    <row r="488" spans="1:3" x14ac:dyDescent="0.3">
      <c r="A488" s="75"/>
      <c r="B488" s="75"/>
      <c r="C488" s="75"/>
    </row>
    <row r="489" spans="1:3" x14ac:dyDescent="0.3">
      <c r="A489" s="75"/>
      <c r="B489" s="75"/>
      <c r="C489" s="75"/>
    </row>
    <row r="490" spans="1:3" x14ac:dyDescent="0.3">
      <c r="A490" s="75"/>
      <c r="B490" s="75"/>
      <c r="C490" s="75"/>
    </row>
    <row r="491" spans="1:3" x14ac:dyDescent="0.3">
      <c r="A491" s="75"/>
      <c r="B491" s="75"/>
      <c r="C491" s="75"/>
    </row>
    <row r="492" spans="1:3" x14ac:dyDescent="0.3">
      <c r="A492" s="75"/>
      <c r="B492" s="75"/>
      <c r="C492" s="75"/>
    </row>
    <row r="493" spans="1:3" x14ac:dyDescent="0.3">
      <c r="A493" s="75"/>
      <c r="B493" s="75"/>
      <c r="C493" s="75"/>
    </row>
    <row r="494" spans="1:3" x14ac:dyDescent="0.3">
      <c r="A494" s="75"/>
      <c r="B494" s="75"/>
      <c r="C494" s="75"/>
    </row>
    <row r="495" spans="1:3" x14ac:dyDescent="0.3">
      <c r="A495" s="75"/>
      <c r="B495" s="75"/>
      <c r="C495" s="75"/>
    </row>
    <row r="496" spans="1:3" x14ac:dyDescent="0.3">
      <c r="A496" s="75"/>
      <c r="B496" s="75"/>
      <c r="C496" s="75"/>
    </row>
    <row r="497" spans="1:3" x14ac:dyDescent="0.3">
      <c r="A497" s="75"/>
      <c r="B497" s="75"/>
      <c r="C497" s="75"/>
    </row>
    <row r="498" spans="1:3" x14ac:dyDescent="0.3">
      <c r="A498" s="75"/>
      <c r="B498" s="75"/>
      <c r="C498" s="75"/>
    </row>
    <row r="499" spans="1:3" x14ac:dyDescent="0.3">
      <c r="A499" s="75"/>
      <c r="B499" s="75"/>
      <c r="C499" s="75"/>
    </row>
    <row r="500" spans="1:3" x14ac:dyDescent="0.3">
      <c r="A500" s="75"/>
      <c r="B500" s="75"/>
      <c r="C500" s="75"/>
    </row>
    <row r="501" spans="1:3" x14ac:dyDescent="0.3">
      <c r="A501" s="75"/>
      <c r="B501" s="75"/>
      <c r="C501" s="75"/>
    </row>
    <row r="502" spans="1:3" x14ac:dyDescent="0.3">
      <c r="A502" s="75"/>
      <c r="B502" s="75"/>
    </row>
  </sheetData>
  <sheetProtection sheet="1" objects="1" scenarios="1"/>
  <mergeCells count="1">
    <mergeCell ref="A1:C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28EE-66FA-4DCE-850B-5EF48DF0B57A}">
  <sheetPr>
    <tabColor rgb="FFFFFF00"/>
  </sheetPr>
  <dimension ref="A1:AD54"/>
  <sheetViews>
    <sheetView showGridLines="0" tabSelected="1" topLeftCell="A24" workbookViewId="0">
      <pane xSplit="6" topLeftCell="G1" activePane="topRight" state="frozen"/>
      <selection activeCell="A7" sqref="A7"/>
      <selection pane="topRight" activeCell="D30" sqref="D30:F30"/>
    </sheetView>
  </sheetViews>
  <sheetFormatPr baseColWidth="10" defaultColWidth="11.44140625" defaultRowHeight="15" customHeight="1" x14ac:dyDescent="0.3"/>
  <cols>
    <col min="1" max="1" width="5.21875" customWidth="1"/>
    <col min="2" max="2" width="3.21875" customWidth="1"/>
    <col min="3" max="3" width="44.77734375" customWidth="1"/>
    <col min="4" max="6" width="14.44140625" customWidth="1"/>
    <col min="7" max="7" width="41.21875" customWidth="1"/>
    <col min="8" max="8" width="39" customWidth="1"/>
    <col min="9" max="9" width="37.44140625" customWidth="1"/>
    <col min="10" max="25" width="35.77734375" customWidth="1"/>
  </cols>
  <sheetData>
    <row r="1" spans="1:8" s="19" customFormat="1" ht="32.549999999999997" customHeight="1" x14ac:dyDescent="0.3">
      <c r="C1" s="28" t="s">
        <v>598</v>
      </c>
      <c r="D1" s="20"/>
      <c r="E1" s="20"/>
      <c r="F1" s="20"/>
      <c r="H1" s="20"/>
    </row>
    <row r="2" spans="1:8" ht="45" customHeight="1" x14ac:dyDescent="0.3">
      <c r="C2" s="155" t="s">
        <v>599</v>
      </c>
      <c r="D2" s="155"/>
      <c r="E2" s="155"/>
      <c r="F2" s="155"/>
    </row>
    <row r="3" spans="1:8" s="23" customFormat="1" ht="24.45" customHeight="1" thickBot="1" x14ac:dyDescent="0.35">
      <c r="A3" s="21" t="s">
        <v>620</v>
      </c>
      <c r="B3" s="21"/>
      <c r="C3" s="22"/>
      <c r="D3" s="22"/>
      <c r="E3" s="22"/>
      <c r="F3" s="22"/>
    </row>
    <row r="4" spans="1:8" ht="19.05" customHeight="1" x14ac:dyDescent="0.3">
      <c r="A4" s="159"/>
      <c r="B4" s="58">
        <v>1</v>
      </c>
      <c r="C4" s="145" t="s">
        <v>600</v>
      </c>
      <c r="D4" s="161"/>
      <c r="E4" s="162"/>
      <c r="F4" s="163"/>
      <c r="G4" s="24"/>
    </row>
    <row r="5" spans="1:8" ht="21.45" customHeight="1" thickBot="1" x14ac:dyDescent="0.35">
      <c r="A5" s="160"/>
      <c r="B5" s="59">
        <v>2</v>
      </c>
      <c r="C5" s="146" t="s">
        <v>601</v>
      </c>
      <c r="D5" s="164"/>
      <c r="E5" s="164"/>
      <c r="F5" s="165"/>
      <c r="G5" s="24"/>
    </row>
    <row r="6" spans="1:8" ht="15.75" customHeight="1" x14ac:dyDescent="0.3">
      <c r="A6" s="186" t="s">
        <v>262</v>
      </c>
      <c r="B6" s="60"/>
      <c r="C6" s="147"/>
      <c r="D6" s="32" t="s">
        <v>263</v>
      </c>
      <c r="E6" s="32" t="s">
        <v>264</v>
      </c>
      <c r="F6" s="33" t="s">
        <v>232</v>
      </c>
      <c r="G6" s="26"/>
    </row>
    <row r="7" spans="1:8" ht="25.05" customHeight="1" x14ac:dyDescent="0.3">
      <c r="A7" s="187"/>
      <c r="B7" s="61">
        <v>3</v>
      </c>
      <c r="C7" s="143" t="s">
        <v>653</v>
      </c>
      <c r="D7" s="39"/>
      <c r="E7" s="39"/>
      <c r="F7" s="40"/>
      <c r="G7" s="45" t="str">
        <f>IFERROR(IF(COUNTBLANK(D7:F7)=0,DATE(F7,D7,E7),""),"")</f>
        <v/>
      </c>
      <c r="H7" s="203" t="str">
        <f>IFERROR(IF(_xlfn.DAYS(G8,G7)&gt;365,"Validity period can't exceed one year. Please modify 'End date'.",""),"")</f>
        <v/>
      </c>
    </row>
    <row r="8" spans="1:8" ht="26.55" customHeight="1" thickBot="1" x14ac:dyDescent="0.35">
      <c r="A8" s="188"/>
      <c r="B8" s="62">
        <v>4</v>
      </c>
      <c r="C8" s="144" t="s">
        <v>654</v>
      </c>
      <c r="D8" s="41"/>
      <c r="E8" s="41"/>
      <c r="F8" s="42"/>
      <c r="G8" s="45" t="str">
        <f>IFERROR(IF(COUNTBLANK(D8:F8)=0,DATE(F8,D8,E8),""),"")</f>
        <v/>
      </c>
      <c r="H8" s="203"/>
    </row>
    <row r="9" spans="1:8" ht="25.5" customHeight="1" x14ac:dyDescent="0.3">
      <c r="A9" s="174" t="s">
        <v>265</v>
      </c>
      <c r="B9" s="63">
        <v>5</v>
      </c>
      <c r="C9" s="31" t="s">
        <v>602</v>
      </c>
      <c r="D9" s="204"/>
      <c r="E9" s="204"/>
      <c r="F9" s="205"/>
      <c r="G9" s="25"/>
      <c r="H9" s="25"/>
    </row>
    <row r="10" spans="1:8" ht="30.6" customHeight="1" x14ac:dyDescent="0.3">
      <c r="A10" s="175"/>
      <c r="B10" s="64">
        <v>6</v>
      </c>
      <c r="C10" s="54" t="s">
        <v>603</v>
      </c>
      <c r="D10" s="206"/>
      <c r="E10" s="206"/>
      <c r="F10" s="207"/>
      <c r="H10" s="29" t="str">
        <f>IF(D8-D7&gt;365,"validity period must not exceed one year","")</f>
        <v/>
      </c>
    </row>
    <row r="11" spans="1:8" ht="52.95" customHeight="1" thickBot="1" x14ac:dyDescent="0.35">
      <c r="A11" s="176"/>
      <c r="B11" s="65">
        <v>7</v>
      </c>
      <c r="C11" s="146" t="s">
        <v>604</v>
      </c>
      <c r="D11" s="208"/>
      <c r="E11" s="208"/>
      <c r="F11" s="209"/>
    </row>
    <row r="12" spans="1:8" ht="25.95" customHeight="1" x14ac:dyDescent="0.3">
      <c r="A12" s="177" t="s">
        <v>266</v>
      </c>
      <c r="B12" s="66">
        <v>8</v>
      </c>
      <c r="C12" s="145" t="s">
        <v>605</v>
      </c>
      <c r="D12" s="204"/>
      <c r="E12" s="204"/>
      <c r="F12" s="205"/>
      <c r="H12" s="30"/>
    </row>
    <row r="13" spans="1:8" ht="34.5" customHeight="1" x14ac:dyDescent="0.3">
      <c r="A13" s="178"/>
      <c r="B13" s="67">
        <v>9</v>
      </c>
      <c r="C13" s="54" t="s">
        <v>606</v>
      </c>
      <c r="D13" s="206"/>
      <c r="E13" s="206"/>
      <c r="F13" s="207"/>
    </row>
    <row r="14" spans="1:8" ht="53.55" customHeight="1" thickBot="1" x14ac:dyDescent="0.35">
      <c r="A14" s="178"/>
      <c r="B14" s="68">
        <v>10</v>
      </c>
      <c r="C14" s="146" t="s">
        <v>607</v>
      </c>
      <c r="D14" s="208"/>
      <c r="E14" s="208"/>
      <c r="F14" s="209"/>
    </row>
    <row r="15" spans="1:8" ht="30.75" customHeight="1" x14ac:dyDescent="0.3">
      <c r="A15" s="178"/>
      <c r="B15" s="35">
        <v>11</v>
      </c>
      <c r="C15" s="148" t="s">
        <v>616</v>
      </c>
      <c r="D15" s="210" t="s">
        <v>617</v>
      </c>
      <c r="E15" s="210"/>
      <c r="F15" s="211"/>
      <c r="G15" s="26"/>
    </row>
    <row r="16" spans="1:8" ht="21" customHeight="1" x14ac:dyDescent="0.3">
      <c r="A16" s="178"/>
      <c r="B16" s="36"/>
      <c r="C16" s="149" t="s">
        <v>609</v>
      </c>
      <c r="D16" s="166"/>
      <c r="E16" s="166"/>
      <c r="F16" s="167"/>
    </row>
    <row r="17" spans="1:30" ht="22.05" customHeight="1" x14ac:dyDescent="0.3">
      <c r="A17" s="178"/>
      <c r="B17" s="36"/>
      <c r="C17" s="149" t="s">
        <v>610</v>
      </c>
      <c r="D17" s="166"/>
      <c r="E17" s="166"/>
      <c r="F17" s="167"/>
    </row>
    <row r="18" spans="1:30" ht="20.55" customHeight="1" x14ac:dyDescent="0.3">
      <c r="A18" s="178"/>
      <c r="B18" s="36"/>
      <c r="C18" s="149" t="s">
        <v>611</v>
      </c>
      <c r="D18" s="166"/>
      <c r="E18" s="166"/>
      <c r="F18" s="167"/>
    </row>
    <row r="19" spans="1:30" ht="22.05" customHeight="1" x14ac:dyDescent="0.3">
      <c r="A19" s="178"/>
      <c r="B19" s="36"/>
      <c r="C19" s="149" t="s">
        <v>612</v>
      </c>
      <c r="D19" s="166"/>
      <c r="E19" s="166"/>
      <c r="F19" s="167"/>
    </row>
    <row r="20" spans="1:30" ht="21.6" customHeight="1" x14ac:dyDescent="0.3">
      <c r="A20" s="178"/>
      <c r="B20" s="36"/>
      <c r="C20" s="149" t="s">
        <v>613</v>
      </c>
      <c r="D20" s="166"/>
      <c r="E20" s="166"/>
      <c r="F20" s="167"/>
    </row>
    <row r="21" spans="1:30" ht="21.6" customHeight="1" x14ac:dyDescent="0.3">
      <c r="A21" s="178"/>
      <c r="B21" s="36"/>
      <c r="C21" s="149" t="s">
        <v>615</v>
      </c>
      <c r="D21" s="168"/>
      <c r="E21" s="169"/>
      <c r="F21" s="170"/>
    </row>
    <row r="22" spans="1:30" ht="20.55" customHeight="1" x14ac:dyDescent="0.3">
      <c r="A22" s="178"/>
      <c r="B22" s="36"/>
      <c r="C22" s="149" t="s">
        <v>618</v>
      </c>
      <c r="D22" s="166"/>
      <c r="E22" s="166"/>
      <c r="F22" s="167"/>
    </row>
    <row r="23" spans="1:30" ht="20.55" customHeight="1" x14ac:dyDescent="0.3">
      <c r="A23" s="178"/>
      <c r="B23" s="36"/>
      <c r="C23" s="149" t="s">
        <v>619</v>
      </c>
      <c r="D23" s="166"/>
      <c r="E23" s="166"/>
      <c r="F23" s="167"/>
    </row>
    <row r="24" spans="1:30" ht="20.55" customHeight="1" x14ac:dyDescent="0.3">
      <c r="A24" s="178"/>
      <c r="B24" s="36"/>
      <c r="C24" s="149" t="s">
        <v>614</v>
      </c>
      <c r="D24" s="166"/>
      <c r="E24" s="166"/>
      <c r="F24" s="167"/>
    </row>
    <row r="25" spans="1:30" ht="17.55" customHeight="1" thickBot="1" x14ac:dyDescent="0.35">
      <c r="A25" s="178"/>
      <c r="B25" s="37"/>
      <c r="C25" s="150" t="s">
        <v>267</v>
      </c>
      <c r="D25" s="195"/>
      <c r="E25" s="195"/>
      <c r="F25" s="196"/>
    </row>
    <row r="26" spans="1:30" s="23" customFormat="1" ht="36.450000000000003" customHeight="1" x14ac:dyDescent="0.3">
      <c r="A26" s="21" t="s">
        <v>621</v>
      </c>
      <c r="B26" s="21"/>
      <c r="C26" s="22"/>
      <c r="D26" s="22"/>
      <c r="E26" s="22"/>
      <c r="F26" s="22"/>
      <c r="G26" s="22"/>
      <c r="H26" s="22"/>
      <c r="I26" s="22"/>
      <c r="J26" s="22"/>
      <c r="K26" s="22"/>
      <c r="L26" s="22"/>
      <c r="M26" s="22"/>
      <c r="N26" s="22"/>
      <c r="O26" s="22"/>
      <c r="P26" s="22"/>
      <c r="Q26" s="22"/>
      <c r="R26" s="22"/>
      <c r="S26" s="22"/>
      <c r="T26" s="22"/>
      <c r="U26" s="22"/>
      <c r="V26" s="22"/>
      <c r="W26" s="22"/>
      <c r="X26" s="22"/>
      <c r="Y26" s="22"/>
    </row>
    <row r="27" spans="1:30" ht="48.45" customHeight="1" thickBot="1" x14ac:dyDescent="0.35">
      <c r="A27" s="179" t="s">
        <v>622</v>
      </c>
      <c r="B27" s="179"/>
      <c r="C27" s="179"/>
      <c r="D27" s="200" t="s">
        <v>623</v>
      </c>
      <c r="E27" s="201"/>
      <c r="F27" s="202"/>
      <c r="G27" s="27" t="s">
        <v>624</v>
      </c>
      <c r="H27" s="27" t="s">
        <v>625</v>
      </c>
      <c r="I27" s="27" t="s">
        <v>626</v>
      </c>
      <c r="J27" s="27" t="s">
        <v>627</v>
      </c>
      <c r="K27" s="27" t="s">
        <v>628</v>
      </c>
      <c r="L27" s="27" t="s">
        <v>629</v>
      </c>
      <c r="M27" s="27" t="s">
        <v>630</v>
      </c>
      <c r="N27" s="27" t="s">
        <v>631</v>
      </c>
      <c r="O27" s="27" t="s">
        <v>632</v>
      </c>
      <c r="P27" s="27" t="s">
        <v>633</v>
      </c>
      <c r="Q27" s="27" t="s">
        <v>634</v>
      </c>
      <c r="R27" s="27" t="s">
        <v>635</v>
      </c>
      <c r="S27" s="27" t="s">
        <v>636</v>
      </c>
      <c r="T27" s="27" t="s">
        <v>637</v>
      </c>
      <c r="U27" s="27" t="s">
        <v>638</v>
      </c>
      <c r="V27" s="27" t="s">
        <v>639</v>
      </c>
      <c r="W27" s="27" t="s">
        <v>640</v>
      </c>
      <c r="X27" s="27" t="s">
        <v>641</v>
      </c>
      <c r="Y27" s="27" t="s">
        <v>642</v>
      </c>
      <c r="Z27" s="38"/>
      <c r="AA27" s="38"/>
      <c r="AB27" s="38"/>
      <c r="AC27" s="38"/>
      <c r="AD27" s="38"/>
    </row>
    <row r="28" spans="1:30" ht="21.6" customHeight="1" x14ac:dyDescent="0.3">
      <c r="A28" s="180" t="s">
        <v>268</v>
      </c>
      <c r="B28" s="69">
        <v>12</v>
      </c>
      <c r="C28" s="151" t="s">
        <v>643</v>
      </c>
      <c r="D28" s="192"/>
      <c r="E28" s="193"/>
      <c r="F28" s="194"/>
      <c r="G28" s="48"/>
      <c r="H28" s="48"/>
      <c r="I28" s="48"/>
      <c r="J28" s="49"/>
      <c r="K28" s="49"/>
      <c r="L28" s="49"/>
      <c r="M28" s="49"/>
      <c r="N28" s="49"/>
      <c r="O28" s="49"/>
      <c r="P28" s="49"/>
      <c r="Q28" s="49"/>
      <c r="R28" s="49"/>
      <c r="S28" s="49"/>
      <c r="T28" s="49"/>
      <c r="U28" s="49"/>
      <c r="V28" s="49"/>
      <c r="W28" s="49"/>
      <c r="X28" s="49"/>
      <c r="Y28" s="49"/>
      <c r="Z28" s="38"/>
      <c r="AA28" s="38"/>
      <c r="AB28" s="38"/>
      <c r="AC28" s="38"/>
      <c r="AD28" s="38"/>
    </row>
    <row r="29" spans="1:30" ht="21.6" customHeight="1" x14ac:dyDescent="0.3">
      <c r="A29" s="181"/>
      <c r="B29" s="70">
        <v>13</v>
      </c>
      <c r="C29" s="53" t="s">
        <v>644</v>
      </c>
      <c r="D29" s="197"/>
      <c r="E29" s="198"/>
      <c r="F29" s="199"/>
      <c r="G29" s="57"/>
      <c r="H29" s="57"/>
      <c r="I29" s="57"/>
      <c r="J29" s="57"/>
      <c r="K29" s="57"/>
      <c r="L29" s="57"/>
      <c r="M29" s="57"/>
      <c r="N29" s="57"/>
      <c r="O29" s="57"/>
      <c r="P29" s="57"/>
      <c r="Q29" s="57"/>
      <c r="R29" s="57"/>
      <c r="S29" s="57"/>
      <c r="T29" s="57"/>
      <c r="U29" s="57"/>
      <c r="V29" s="57"/>
      <c r="W29" s="57"/>
      <c r="X29" s="57"/>
      <c r="Y29" s="57"/>
      <c r="Z29" s="38"/>
      <c r="AA29" s="38"/>
      <c r="AB29" s="38"/>
      <c r="AC29" s="38"/>
      <c r="AD29" s="38"/>
    </row>
    <row r="30" spans="1:30" ht="21.6" customHeight="1" x14ac:dyDescent="0.3">
      <c r="A30" s="181"/>
      <c r="B30" s="70">
        <v>14</v>
      </c>
      <c r="C30" s="53" t="s">
        <v>645</v>
      </c>
      <c r="D30" s="156"/>
      <c r="E30" s="157"/>
      <c r="F30" s="158"/>
      <c r="G30" s="34"/>
      <c r="H30" s="34"/>
      <c r="I30" s="34"/>
      <c r="J30" s="34"/>
      <c r="K30" s="34"/>
      <c r="L30" s="34"/>
      <c r="M30" s="34"/>
      <c r="N30" s="34"/>
      <c r="O30" s="34"/>
      <c r="P30" s="34"/>
      <c r="Q30" s="34"/>
      <c r="R30" s="34"/>
      <c r="S30" s="34"/>
      <c r="T30" s="34"/>
      <c r="U30" s="34"/>
      <c r="V30" s="34"/>
      <c r="W30" s="34"/>
      <c r="X30" s="34"/>
      <c r="Y30" s="34"/>
      <c r="Z30" s="38"/>
      <c r="AA30" s="38"/>
      <c r="AB30" s="38"/>
      <c r="AC30" s="38"/>
      <c r="AD30" s="38"/>
    </row>
    <row r="31" spans="1:30" ht="21.6" customHeight="1" x14ac:dyDescent="0.3">
      <c r="A31" s="181"/>
      <c r="B31" s="70">
        <v>15</v>
      </c>
      <c r="C31" s="53" t="s">
        <v>646</v>
      </c>
      <c r="D31" s="156"/>
      <c r="E31" s="157"/>
      <c r="F31" s="158"/>
      <c r="G31" s="34"/>
      <c r="H31" s="34"/>
      <c r="I31" s="34"/>
      <c r="J31" s="34"/>
      <c r="K31" s="34"/>
      <c r="L31" s="34"/>
      <c r="M31" s="34"/>
      <c r="N31" s="34"/>
      <c r="O31" s="34"/>
      <c r="P31" s="34"/>
      <c r="Q31" s="34"/>
      <c r="R31" s="34"/>
      <c r="S31" s="34"/>
      <c r="T31" s="34"/>
      <c r="U31" s="34"/>
      <c r="V31" s="34"/>
      <c r="W31" s="34"/>
      <c r="X31" s="34"/>
      <c r="Y31" s="34"/>
      <c r="Z31" s="38"/>
      <c r="AA31" s="38"/>
      <c r="AB31" s="38"/>
      <c r="AC31" s="38"/>
      <c r="AD31" s="38"/>
    </row>
    <row r="32" spans="1:30" ht="22.95" customHeight="1" x14ac:dyDescent="0.3">
      <c r="A32" s="181"/>
      <c r="B32" s="72">
        <v>16</v>
      </c>
      <c r="C32" s="53" t="s">
        <v>647</v>
      </c>
      <c r="D32" s="156"/>
      <c r="E32" s="157"/>
      <c r="F32" s="158"/>
      <c r="G32" s="46"/>
      <c r="H32" s="46"/>
      <c r="I32" s="46"/>
      <c r="J32" s="46"/>
      <c r="K32" s="46"/>
      <c r="L32" s="46"/>
      <c r="M32" s="46"/>
      <c r="N32" s="46"/>
      <c r="O32" s="46"/>
      <c r="P32" s="46"/>
      <c r="Q32" s="46"/>
      <c r="R32" s="46"/>
      <c r="S32" s="46"/>
      <c r="T32" s="46"/>
      <c r="U32" s="46"/>
      <c r="V32" s="46"/>
      <c r="W32" s="46"/>
      <c r="X32" s="46"/>
      <c r="Y32" s="46"/>
      <c r="Z32" s="38"/>
      <c r="AA32" s="38"/>
      <c r="AB32" s="38"/>
      <c r="AC32" s="38"/>
      <c r="AD32" s="38"/>
    </row>
    <row r="33" spans="1:30" ht="21" customHeight="1" thickBot="1" x14ac:dyDescent="0.35">
      <c r="A33" s="182"/>
      <c r="B33" s="73">
        <v>17</v>
      </c>
      <c r="C33" s="152" t="s">
        <v>648</v>
      </c>
      <c r="D33" s="189"/>
      <c r="E33" s="190"/>
      <c r="F33" s="191"/>
      <c r="G33" s="47"/>
      <c r="H33" s="47"/>
      <c r="I33" s="47"/>
      <c r="J33" s="47"/>
      <c r="K33" s="47"/>
      <c r="L33" s="47"/>
      <c r="M33" s="47"/>
      <c r="N33" s="47"/>
      <c r="O33" s="47"/>
      <c r="P33" s="47"/>
      <c r="Q33" s="47"/>
      <c r="R33" s="47"/>
      <c r="S33" s="47"/>
      <c r="T33" s="47"/>
      <c r="U33" s="47"/>
      <c r="V33" s="47"/>
      <c r="W33" s="47"/>
      <c r="X33" s="47"/>
      <c r="Y33" s="47"/>
      <c r="Z33" s="38"/>
      <c r="AA33" s="38"/>
      <c r="AB33" s="38"/>
      <c r="AC33" s="38"/>
      <c r="AD33" s="38"/>
    </row>
    <row r="34" spans="1:30" ht="30.45" customHeight="1" x14ac:dyDescent="0.3">
      <c r="A34" s="171" t="s">
        <v>269</v>
      </c>
      <c r="B34" s="69">
        <v>18</v>
      </c>
      <c r="C34" s="151" t="s">
        <v>652</v>
      </c>
      <c r="D34" s="192"/>
      <c r="E34" s="193"/>
      <c r="F34" s="194"/>
      <c r="G34" s="48"/>
      <c r="H34" s="48"/>
      <c r="I34" s="48"/>
      <c r="J34" s="49"/>
      <c r="K34" s="49"/>
      <c r="L34" s="49"/>
      <c r="M34" s="49"/>
      <c r="N34" s="49"/>
      <c r="O34" s="49"/>
      <c r="P34" s="49"/>
      <c r="Q34" s="49"/>
      <c r="R34" s="49"/>
      <c r="S34" s="49"/>
      <c r="T34" s="49"/>
      <c r="U34" s="49"/>
      <c r="V34" s="49"/>
      <c r="W34" s="49"/>
      <c r="X34" s="49"/>
      <c r="Y34" s="49"/>
      <c r="Z34" s="38"/>
      <c r="AA34" s="38"/>
      <c r="AB34" s="38"/>
      <c r="AC34" s="38"/>
      <c r="AD34" s="38"/>
    </row>
    <row r="35" spans="1:30" ht="29.1" customHeight="1" x14ac:dyDescent="0.3">
      <c r="A35" s="172"/>
      <c r="B35" s="70">
        <v>19</v>
      </c>
      <c r="C35" s="53" t="s">
        <v>650</v>
      </c>
      <c r="D35" s="156"/>
      <c r="E35" s="157"/>
      <c r="F35" s="158"/>
      <c r="G35" s="46"/>
      <c r="H35" s="46"/>
      <c r="I35" s="46"/>
      <c r="J35" s="50"/>
      <c r="K35" s="50"/>
      <c r="L35" s="50"/>
      <c r="M35" s="50"/>
      <c r="N35" s="50"/>
      <c r="O35" s="50"/>
      <c r="P35" s="50"/>
      <c r="Q35" s="50"/>
      <c r="R35" s="50"/>
      <c r="S35" s="50"/>
      <c r="T35" s="50"/>
      <c r="U35" s="50"/>
      <c r="V35" s="50"/>
      <c r="W35" s="50"/>
      <c r="X35" s="50"/>
      <c r="Y35" s="50"/>
      <c r="Z35" s="38"/>
      <c r="AA35" s="38"/>
      <c r="AB35" s="38"/>
      <c r="AC35" s="38"/>
      <c r="AD35" s="38"/>
    </row>
    <row r="36" spans="1:30" ht="55.05" customHeight="1" thickBot="1" x14ac:dyDescent="0.35">
      <c r="A36" s="173"/>
      <c r="B36" s="71">
        <v>20</v>
      </c>
      <c r="C36" s="153" t="s">
        <v>651</v>
      </c>
      <c r="D36" s="183"/>
      <c r="E36" s="184"/>
      <c r="F36" s="185"/>
      <c r="G36" s="51"/>
      <c r="H36" s="51"/>
      <c r="I36" s="51"/>
      <c r="J36" s="52"/>
      <c r="K36" s="52"/>
      <c r="L36" s="52"/>
      <c r="M36" s="52"/>
      <c r="N36" s="52"/>
      <c r="O36" s="52"/>
      <c r="P36" s="52"/>
      <c r="Q36" s="52"/>
      <c r="R36" s="52"/>
      <c r="S36" s="52"/>
      <c r="T36" s="52"/>
      <c r="U36" s="52"/>
      <c r="V36" s="52"/>
      <c r="W36" s="52"/>
      <c r="X36" s="52"/>
      <c r="Y36" s="52"/>
      <c r="Z36" s="38"/>
      <c r="AA36" s="38"/>
      <c r="AB36" s="38"/>
      <c r="AC36" s="38"/>
      <c r="AD36" s="38"/>
    </row>
    <row r="37" spans="1:30" ht="21.6" customHeight="1" x14ac:dyDescent="0.3">
      <c r="C37" s="24"/>
      <c r="D37" s="24"/>
      <c r="E37" s="24"/>
      <c r="F37" s="24"/>
      <c r="G37" s="24"/>
      <c r="H37" s="24"/>
      <c r="Z37" s="38"/>
      <c r="AA37" s="38"/>
      <c r="AB37" s="38"/>
      <c r="AC37" s="38"/>
      <c r="AD37" s="38"/>
    </row>
    <row r="38" spans="1:30" ht="21.6" customHeight="1" x14ac:dyDescent="0.3">
      <c r="C38" s="24"/>
      <c r="D38" s="24"/>
      <c r="E38" s="24"/>
      <c r="F38" s="24"/>
      <c r="G38" s="24"/>
      <c r="H38" s="24"/>
      <c r="Z38" s="38"/>
      <c r="AA38" s="38"/>
      <c r="AB38" s="38"/>
      <c r="AC38" s="38"/>
      <c r="AD38" s="38"/>
    </row>
    <row r="39" spans="1:30" ht="21.6" customHeight="1" x14ac:dyDescent="0.3">
      <c r="D39" s="24"/>
      <c r="E39" s="24"/>
      <c r="F39" s="24"/>
      <c r="G39" s="24"/>
      <c r="H39" s="24"/>
    </row>
    <row r="40" spans="1:30" ht="21.6" customHeight="1" x14ac:dyDescent="0.3">
      <c r="C40" s="24"/>
      <c r="D40" s="24"/>
      <c r="E40" s="24"/>
      <c r="F40" s="24"/>
      <c r="G40" s="24"/>
      <c r="H40" s="24"/>
    </row>
    <row r="41" spans="1:30" ht="21.6" customHeight="1" x14ac:dyDescent="0.3">
      <c r="C41" s="24"/>
      <c r="D41" s="24"/>
      <c r="E41" s="24"/>
      <c r="F41" s="24"/>
      <c r="G41" s="24"/>
      <c r="H41" s="24"/>
    </row>
    <row r="42" spans="1:30" ht="21.6" customHeight="1" x14ac:dyDescent="0.3">
      <c r="C42" s="24"/>
      <c r="D42" s="24"/>
      <c r="E42" s="24"/>
      <c r="F42" s="24"/>
      <c r="G42" s="24"/>
      <c r="H42" s="24"/>
    </row>
    <row r="43" spans="1:30" ht="21.6" customHeight="1" x14ac:dyDescent="0.3">
      <c r="C43" s="24"/>
      <c r="D43" s="24"/>
      <c r="E43" s="24"/>
      <c r="F43" s="24"/>
      <c r="G43" s="24"/>
      <c r="H43" s="24"/>
    </row>
    <row r="44" spans="1:30" ht="21.6" customHeight="1" x14ac:dyDescent="0.3">
      <c r="C44" s="24"/>
      <c r="D44" s="24"/>
      <c r="E44" s="24"/>
      <c r="F44" s="24"/>
      <c r="G44" s="24"/>
      <c r="H44" s="24"/>
    </row>
    <row r="45" spans="1:30" ht="21.6" customHeight="1" x14ac:dyDescent="0.3">
      <c r="C45" s="24"/>
      <c r="D45" s="24"/>
      <c r="E45" s="24"/>
      <c r="F45" s="24"/>
      <c r="G45" s="24"/>
      <c r="H45" s="24"/>
    </row>
    <row r="46" spans="1:30" ht="21.6" customHeight="1" x14ac:dyDescent="0.3">
      <c r="C46" s="24"/>
      <c r="D46" s="24"/>
      <c r="E46" s="24"/>
      <c r="F46" s="24"/>
      <c r="G46" s="24"/>
      <c r="H46" s="24"/>
    </row>
    <row r="47" spans="1:30" ht="21.6" customHeight="1" x14ac:dyDescent="0.3">
      <c r="C47" s="24"/>
      <c r="D47" s="24"/>
      <c r="E47" s="24"/>
      <c r="F47" s="24"/>
      <c r="G47" s="24"/>
      <c r="H47" s="24"/>
    </row>
    <row r="48" spans="1:30" ht="21.6" customHeight="1" x14ac:dyDescent="0.3">
      <c r="C48" s="24"/>
      <c r="D48" s="24"/>
      <c r="E48" s="24"/>
      <c r="F48" s="24"/>
      <c r="G48" s="24"/>
      <c r="H48" s="24"/>
    </row>
    <row r="49" spans="3:8" ht="21.6" customHeight="1" x14ac:dyDescent="0.3">
      <c r="C49" s="24"/>
      <c r="D49" s="24"/>
      <c r="E49" s="24"/>
      <c r="F49" s="24"/>
      <c r="G49" s="24"/>
      <c r="H49" s="24"/>
    </row>
    <row r="50" spans="3:8" ht="21.6" customHeight="1" x14ac:dyDescent="0.3">
      <c r="C50" s="24"/>
      <c r="D50" s="24"/>
      <c r="E50" s="24"/>
      <c r="F50" s="24"/>
      <c r="G50" s="24"/>
      <c r="H50" s="24"/>
    </row>
    <row r="51" spans="3:8" ht="21.6" customHeight="1" x14ac:dyDescent="0.3">
      <c r="C51" s="24"/>
      <c r="D51" s="24"/>
      <c r="E51" s="24"/>
      <c r="F51" s="24"/>
      <c r="G51" s="24"/>
      <c r="H51" s="24"/>
    </row>
    <row r="52" spans="3:8" ht="21.6" customHeight="1" x14ac:dyDescent="0.3">
      <c r="C52" s="24"/>
      <c r="D52" s="24"/>
      <c r="E52" s="24"/>
      <c r="F52" s="24"/>
      <c r="G52" s="24"/>
      <c r="H52" s="24"/>
    </row>
    <row r="53" spans="3:8" ht="21.6" customHeight="1" x14ac:dyDescent="0.3">
      <c r="C53" s="24"/>
      <c r="D53" s="24"/>
      <c r="E53" s="24"/>
      <c r="F53" s="24"/>
      <c r="G53" s="24"/>
      <c r="H53" s="24"/>
    </row>
    <row r="54" spans="3:8" ht="21.6" customHeight="1" x14ac:dyDescent="0.3">
      <c r="C54" s="24"/>
      <c r="D54" s="24"/>
      <c r="E54" s="24"/>
      <c r="F54" s="24"/>
      <c r="G54" s="24"/>
      <c r="H54" s="24"/>
    </row>
  </sheetData>
  <sheetProtection sheet="1" objects="1" scenarios="1"/>
  <mergeCells count="38">
    <mergeCell ref="H7:H8"/>
    <mergeCell ref="D9:F9"/>
    <mergeCell ref="D10:F10"/>
    <mergeCell ref="D11:F11"/>
    <mergeCell ref="D31:F31"/>
    <mergeCell ref="D19:F19"/>
    <mergeCell ref="D12:F12"/>
    <mergeCell ref="D14:F14"/>
    <mergeCell ref="D15:F15"/>
    <mergeCell ref="D16:F16"/>
    <mergeCell ref="D17:F17"/>
    <mergeCell ref="D18:F18"/>
    <mergeCell ref="D13:F13"/>
    <mergeCell ref="D32:F32"/>
    <mergeCell ref="D33:F33"/>
    <mergeCell ref="D34:F34"/>
    <mergeCell ref="D23:F23"/>
    <mergeCell ref="D24:F24"/>
    <mergeCell ref="D25:F25"/>
    <mergeCell ref="D28:F28"/>
    <mergeCell ref="D29:F29"/>
    <mergeCell ref="D27:F27"/>
    <mergeCell ref="C2:F2"/>
    <mergeCell ref="D35:F35"/>
    <mergeCell ref="A4:A5"/>
    <mergeCell ref="D4:F4"/>
    <mergeCell ref="D5:F5"/>
    <mergeCell ref="D20:F20"/>
    <mergeCell ref="D22:F22"/>
    <mergeCell ref="D21:F21"/>
    <mergeCell ref="A34:A36"/>
    <mergeCell ref="A9:A11"/>
    <mergeCell ref="A12:A25"/>
    <mergeCell ref="A27:C27"/>
    <mergeCell ref="A28:A33"/>
    <mergeCell ref="D36:F36"/>
    <mergeCell ref="A6:A8"/>
    <mergeCell ref="D30:F30"/>
  </mergeCells>
  <phoneticPr fontId="5" type="noConversion"/>
  <dataValidations count="3">
    <dataValidation type="list" allowBlank="1" showInputMessage="1" showErrorMessage="1" sqref="D7:D8" xr:uid="{CB7C4E9B-010A-4442-B10B-8BA79DA5B1EA}">
      <formula1>list_month</formula1>
    </dataValidation>
    <dataValidation type="list" allowBlank="1" showInputMessage="1" showErrorMessage="1" sqref="E7:E8" xr:uid="{6D0109BB-2721-495E-B10B-777302BEFC9F}">
      <formula1>list_days</formula1>
    </dataValidation>
    <dataValidation type="list" allowBlank="1" showInputMessage="1" showErrorMessage="1" sqref="F7:F8" xr:uid="{885C762C-1EEC-4014-AE9E-8AD29BA9B554}">
      <formula1>list_year</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9EBD14B-5C00-4B6D-A50A-AEC7A9A2F2DF}">
          <x14:formula1>
            <xm:f>VBAHelper!$D$2:$D$11</xm:f>
          </x14:formula1>
          <xm:sqref>D4</xm:sqref>
        </x14:dataValidation>
        <x14:dataValidation type="list" allowBlank="1" showInputMessage="1" showErrorMessage="1" errorTitle="Selection is required" error="Please use the Country List dropdown to make your selection. " promptTitle="Country List" prompt="Country List" xr:uid="{75846425-4695-461D-994F-BB2C91DF347E}">
          <x14:formula1>
            <xm:f>VBAHelper!$A$2:$A$250</xm:f>
          </x14:formula1>
          <xm:sqref>D5</xm:sqref>
        </x14:dataValidation>
        <x14:dataValidation type="list" allowBlank="1" showInputMessage="1" showErrorMessage="1" xr:uid="{67F0E74E-3587-4470-94D0-7CF2A9F960DD}">
          <x14:formula1>
            <xm:f>VBAHelper!$H$3:$H$4</xm:f>
          </x14:formula1>
          <xm:sqref>D31:Y31</xm:sqref>
        </x14:dataValidation>
        <x14:dataValidation type="list" allowBlank="1" showInputMessage="1" showErrorMessage="1" errorTitle="Required field" error="Please use the Country List dropdown to make a selection" promptTitle="Country List" prompt="Country List" xr:uid="{F1EEA176-8275-411B-88E0-8BA00C83CC9C}">
          <x14:formula1>
            <xm:f>VBAHelper!$A$2:$A$250</xm:f>
          </x14:formula1>
          <xm:sqref>D21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2944-ACE9-4272-A27F-AE203459D920}">
  <sheetPr>
    <tabColor theme="0" tint="-0.249977111117893"/>
  </sheetPr>
  <dimension ref="A1:CR174"/>
  <sheetViews>
    <sheetView showZeros="0" topLeftCell="A2" zoomScale="90" zoomScaleNormal="90" workbookViewId="0">
      <selection activeCell="CB16" sqref="CB16"/>
    </sheetView>
  </sheetViews>
  <sheetFormatPr baseColWidth="10" defaultColWidth="9.21875" defaultRowHeight="14.4" x14ac:dyDescent="0.3"/>
  <cols>
    <col min="1" max="1" width="21.21875" style="102" customWidth="1"/>
    <col min="2" max="2" width="21" style="128" hidden="1" customWidth="1"/>
    <col min="3" max="3" width="25.5546875" style="141" hidden="1" customWidth="1"/>
    <col min="4" max="4" width="30.77734375" style="141" hidden="1" customWidth="1"/>
    <col min="5" max="5" width="22.77734375" style="102" hidden="1" customWidth="1"/>
    <col min="6" max="11" width="22.77734375" style="10" hidden="1" customWidth="1"/>
    <col min="12" max="12" width="0.21875" style="10" customWidth="1"/>
    <col min="13" max="13" width="22.77734375" style="10" customWidth="1"/>
    <col min="14" max="14" width="26.21875" style="10" customWidth="1"/>
    <col min="15" max="15" width="22.21875" style="10" customWidth="1"/>
    <col min="16" max="16" width="18.77734375" style="102" customWidth="1"/>
    <col min="17" max="17" width="8.21875" style="102" hidden="1" customWidth="1"/>
    <col min="18" max="18" width="18.77734375" style="102" customWidth="1"/>
    <col min="19" max="19" width="17.77734375" style="102" customWidth="1"/>
    <col min="20" max="20" width="20.44140625" style="102" customWidth="1"/>
    <col min="21" max="26" width="21.77734375" style="102" customWidth="1"/>
    <col min="27" max="31" width="19.21875" style="102" customWidth="1"/>
    <col min="32" max="32" width="17.77734375" style="102" customWidth="1"/>
    <col min="33" max="36" width="29" style="102" customWidth="1"/>
    <col min="37" max="37" width="19.21875" style="102" customWidth="1"/>
    <col min="38" max="38" width="22.5546875" style="102" customWidth="1"/>
    <col min="39" max="39" width="21.21875" style="102" customWidth="1"/>
    <col min="40" max="45" width="21.77734375" style="102" customWidth="1"/>
    <col min="46" max="55" width="24.21875" style="128" hidden="1" customWidth="1"/>
    <col min="56" max="56" width="16.77734375" style="128" hidden="1" customWidth="1"/>
    <col min="57" max="57" width="22.44140625" style="128" hidden="1" customWidth="1"/>
    <col min="58" max="58" width="23.5546875" style="129" hidden="1" customWidth="1"/>
    <col min="59" max="59" width="25" style="129" hidden="1" customWidth="1"/>
    <col min="60" max="60" width="24.5546875" style="129" hidden="1" customWidth="1"/>
    <col min="61" max="63" width="19" style="129" hidden="1" customWidth="1"/>
    <col min="64" max="67" width="19" style="128" hidden="1" customWidth="1"/>
    <col min="68" max="68" width="25.77734375" style="102" customWidth="1"/>
    <col min="69" max="72" width="21.21875" style="102" customWidth="1"/>
    <col min="73" max="73" width="23.44140625" style="102" customWidth="1"/>
    <col min="74" max="85" width="22.77734375" style="102" customWidth="1"/>
    <col min="86" max="87" width="25.21875" style="102" customWidth="1"/>
    <col min="88" max="88" width="15.77734375" style="102" customWidth="1"/>
    <col min="89" max="89" width="17.44140625" style="102" customWidth="1"/>
    <col min="90" max="90" width="23.21875" style="102" customWidth="1"/>
    <col min="91" max="91" width="9" style="128" hidden="1" customWidth="1"/>
    <col min="92" max="92" width="37.77734375" style="102" customWidth="1"/>
    <col min="93" max="93" width="47" style="102" customWidth="1"/>
    <col min="94" max="94" width="24.21875" style="128" hidden="1" customWidth="1"/>
    <col min="95" max="95" width="21.21875" style="128" hidden="1" customWidth="1"/>
    <col min="96" max="96" width="9.21875" style="102"/>
    <col min="97" max="16384" width="9.21875" style="8"/>
  </cols>
  <sheetData>
    <row r="1" spans="1:96" s="96" customFormat="1" ht="87.75" hidden="1" customHeight="1" x14ac:dyDescent="0.3">
      <c r="A1" s="91" t="s">
        <v>0</v>
      </c>
      <c r="B1" s="92" t="s">
        <v>236</v>
      </c>
      <c r="C1" s="93" t="s">
        <v>5</v>
      </c>
      <c r="D1" s="92" t="s">
        <v>237</v>
      </c>
      <c r="E1" s="94" t="s">
        <v>9</v>
      </c>
      <c r="F1" s="95" t="s">
        <v>13</v>
      </c>
      <c r="G1" s="95" t="s">
        <v>16</v>
      </c>
      <c r="H1" s="95" t="s">
        <v>19</v>
      </c>
      <c r="I1" s="95" t="s">
        <v>22</v>
      </c>
      <c r="J1" s="95" t="s">
        <v>24</v>
      </c>
      <c r="K1" s="95" t="s">
        <v>26</v>
      </c>
      <c r="L1" s="94" t="s">
        <v>28</v>
      </c>
      <c r="M1" s="95" t="s">
        <v>30</v>
      </c>
      <c r="N1" s="95" t="s">
        <v>32</v>
      </c>
      <c r="O1" s="95" t="s">
        <v>34</v>
      </c>
      <c r="P1" s="91" t="s">
        <v>36</v>
      </c>
      <c r="Q1" s="92" t="s">
        <v>39</v>
      </c>
      <c r="R1" s="91" t="s">
        <v>42</v>
      </c>
      <c r="S1" s="91" t="s">
        <v>45</v>
      </c>
      <c r="T1" s="91" t="s">
        <v>49</v>
      </c>
      <c r="U1" s="91" t="s">
        <v>51</v>
      </c>
      <c r="V1" s="91" t="s">
        <v>55</v>
      </c>
      <c r="W1" s="91" t="s">
        <v>58</v>
      </c>
      <c r="X1" s="91" t="s">
        <v>61</v>
      </c>
      <c r="Y1" s="91" t="s">
        <v>63</v>
      </c>
      <c r="Z1" s="91" t="s">
        <v>65</v>
      </c>
      <c r="AA1" s="91" t="s">
        <v>67</v>
      </c>
      <c r="AB1" s="91" t="s">
        <v>70</v>
      </c>
      <c r="AC1" s="91" t="s">
        <v>73</v>
      </c>
      <c r="AD1" s="91" t="s">
        <v>75</v>
      </c>
      <c r="AE1" s="91" t="s">
        <v>78</v>
      </c>
      <c r="AF1" s="91" t="s">
        <v>81</v>
      </c>
      <c r="AG1" s="91" t="s">
        <v>83</v>
      </c>
      <c r="AH1" s="91" t="s">
        <v>85</v>
      </c>
      <c r="AI1" s="91" t="s">
        <v>87</v>
      </c>
      <c r="AJ1" s="91" t="s">
        <v>89</v>
      </c>
      <c r="AK1" s="91" t="s">
        <v>91</v>
      </c>
      <c r="AL1" s="91" t="s">
        <v>93</v>
      </c>
      <c r="AM1" s="91" t="s">
        <v>95</v>
      </c>
      <c r="AN1" s="91" t="s">
        <v>97</v>
      </c>
      <c r="AO1" s="91" t="s">
        <v>100</v>
      </c>
      <c r="AP1" s="91" t="s">
        <v>103</v>
      </c>
      <c r="AQ1" s="91" t="s">
        <v>106</v>
      </c>
      <c r="AR1" s="91" t="s">
        <v>108</v>
      </c>
      <c r="AS1" s="91" t="s">
        <v>110</v>
      </c>
      <c r="AT1" s="93" t="s">
        <v>112</v>
      </c>
      <c r="AU1" s="93" t="s">
        <v>115</v>
      </c>
      <c r="AV1" s="93" t="s">
        <v>117</v>
      </c>
      <c r="AW1" s="93" t="s">
        <v>119</v>
      </c>
      <c r="AX1" s="93" t="s">
        <v>121</v>
      </c>
      <c r="AY1" s="93" t="s">
        <v>123</v>
      </c>
      <c r="AZ1" s="93" t="s">
        <v>125</v>
      </c>
      <c r="BA1" s="93" t="s">
        <v>127</v>
      </c>
      <c r="BB1" s="93" t="s">
        <v>129</v>
      </c>
      <c r="BC1" s="93" t="s">
        <v>131</v>
      </c>
      <c r="BD1" s="93" t="s">
        <v>133</v>
      </c>
      <c r="BE1" s="93" t="s">
        <v>135</v>
      </c>
      <c r="BF1" s="95" t="s">
        <v>138</v>
      </c>
      <c r="BG1" s="95" t="s">
        <v>140</v>
      </c>
      <c r="BH1" s="95" t="s">
        <v>142</v>
      </c>
      <c r="BI1" s="95" t="s">
        <v>144</v>
      </c>
      <c r="BJ1" s="95" t="s">
        <v>146</v>
      </c>
      <c r="BK1" s="95" t="s">
        <v>148</v>
      </c>
      <c r="BL1" s="95" t="s">
        <v>150</v>
      </c>
      <c r="BM1" s="95" t="s">
        <v>152</v>
      </c>
      <c r="BN1" s="95" t="s">
        <v>154</v>
      </c>
      <c r="BO1" s="95" t="s">
        <v>156</v>
      </c>
      <c r="BP1" s="91" t="s">
        <v>158</v>
      </c>
      <c r="BQ1" s="91" t="s">
        <v>162</v>
      </c>
      <c r="BR1" s="91" t="s">
        <v>165</v>
      </c>
      <c r="BS1" s="91" t="s">
        <v>168</v>
      </c>
      <c r="BT1" s="91" t="s">
        <v>170</v>
      </c>
      <c r="BU1" s="91" t="s">
        <v>172</v>
      </c>
      <c r="BV1" s="91" t="s">
        <v>174</v>
      </c>
      <c r="BW1" s="91" t="s">
        <v>177</v>
      </c>
      <c r="BX1" s="91" t="s">
        <v>179</v>
      </c>
      <c r="BY1" s="91" t="s">
        <v>181</v>
      </c>
      <c r="BZ1" s="91" t="s">
        <v>184</v>
      </c>
      <c r="CA1" s="91" t="s">
        <v>187</v>
      </c>
      <c r="CB1" s="91" t="s">
        <v>189</v>
      </c>
      <c r="CC1" s="91" t="s">
        <v>191</v>
      </c>
      <c r="CD1" s="91" t="s">
        <v>193</v>
      </c>
      <c r="CE1" s="91" t="s">
        <v>195</v>
      </c>
      <c r="CF1" s="91" t="s">
        <v>197</v>
      </c>
      <c r="CG1" s="91" t="s">
        <v>199</v>
      </c>
      <c r="CH1" s="91" t="s">
        <v>201</v>
      </c>
      <c r="CI1" s="91" t="s">
        <v>204</v>
      </c>
      <c r="CJ1" s="91" t="s">
        <v>206</v>
      </c>
      <c r="CK1" s="91" t="s">
        <v>210</v>
      </c>
      <c r="CL1" s="91" t="s">
        <v>214</v>
      </c>
      <c r="CM1" s="93" t="s">
        <v>217</v>
      </c>
      <c r="CN1" s="91" t="s">
        <v>220</v>
      </c>
      <c r="CO1" s="91" t="s">
        <v>223</v>
      </c>
      <c r="CP1" s="93" t="s">
        <v>225</v>
      </c>
      <c r="CQ1" s="93" t="s">
        <v>229</v>
      </c>
    </row>
    <row r="2" spans="1:96" s="98" customFormat="1" ht="66" customHeight="1" x14ac:dyDescent="0.3">
      <c r="A2" s="9" t="s">
        <v>1</v>
      </c>
      <c r="B2" s="9" t="s">
        <v>3</v>
      </c>
      <c r="C2" s="9" t="s">
        <v>6</v>
      </c>
      <c r="D2" s="9" t="s">
        <v>8</v>
      </c>
      <c r="E2" s="97" t="s">
        <v>10</v>
      </c>
      <c r="F2" s="97" t="s">
        <v>14</v>
      </c>
      <c r="G2" s="97" t="s">
        <v>17</v>
      </c>
      <c r="H2" s="97" t="s">
        <v>20</v>
      </c>
      <c r="I2" s="97" t="s">
        <v>23</v>
      </c>
      <c r="J2" s="97" t="s">
        <v>25</v>
      </c>
      <c r="K2" s="97" t="s">
        <v>27</v>
      </c>
      <c r="L2" s="97" t="s">
        <v>29</v>
      </c>
      <c r="M2" s="97" t="s">
        <v>31</v>
      </c>
      <c r="N2" s="97" t="s">
        <v>33</v>
      </c>
      <c r="O2" s="97" t="s">
        <v>35</v>
      </c>
      <c r="P2" s="9" t="s">
        <v>37</v>
      </c>
      <c r="Q2" s="9" t="s">
        <v>40</v>
      </c>
      <c r="R2" s="9" t="s">
        <v>43</v>
      </c>
      <c r="S2" s="9" t="s">
        <v>46</v>
      </c>
      <c r="T2" s="9" t="s">
        <v>50</v>
      </c>
      <c r="U2" s="11" t="s">
        <v>52</v>
      </c>
      <c r="V2" s="11" t="s">
        <v>56</v>
      </c>
      <c r="W2" s="11" t="s">
        <v>59</v>
      </c>
      <c r="X2" s="11" t="s">
        <v>62</v>
      </c>
      <c r="Y2" s="11" t="s">
        <v>64</v>
      </c>
      <c r="Z2" s="11" t="s">
        <v>66</v>
      </c>
      <c r="AA2" s="12" t="s">
        <v>68</v>
      </c>
      <c r="AB2" s="12" t="s">
        <v>71</v>
      </c>
      <c r="AC2" s="12" t="s">
        <v>74</v>
      </c>
      <c r="AD2" s="12" t="s">
        <v>76</v>
      </c>
      <c r="AE2" s="12" t="s">
        <v>79</v>
      </c>
      <c r="AF2" s="12" t="s">
        <v>82</v>
      </c>
      <c r="AG2" s="12" t="s">
        <v>84</v>
      </c>
      <c r="AH2" s="12" t="s">
        <v>86</v>
      </c>
      <c r="AI2" s="12" t="s">
        <v>88</v>
      </c>
      <c r="AJ2" s="12" t="s">
        <v>90</v>
      </c>
      <c r="AK2" s="12" t="s">
        <v>92</v>
      </c>
      <c r="AL2" s="12" t="s">
        <v>94</v>
      </c>
      <c r="AM2" s="13" t="s">
        <v>96</v>
      </c>
      <c r="AN2" s="14" t="s">
        <v>98</v>
      </c>
      <c r="AO2" s="14" t="s">
        <v>101</v>
      </c>
      <c r="AP2" s="14" t="s">
        <v>104</v>
      </c>
      <c r="AQ2" s="14" t="s">
        <v>107</v>
      </c>
      <c r="AR2" s="14" t="s">
        <v>109</v>
      </c>
      <c r="AS2" s="14" t="s">
        <v>111</v>
      </c>
      <c r="AT2" s="15" t="s">
        <v>113</v>
      </c>
      <c r="AU2" s="15" t="s">
        <v>116</v>
      </c>
      <c r="AV2" s="15" t="s">
        <v>118</v>
      </c>
      <c r="AW2" s="15" t="s">
        <v>120</v>
      </c>
      <c r="AX2" s="15" t="s">
        <v>122</v>
      </c>
      <c r="AY2" s="15" t="s">
        <v>124</v>
      </c>
      <c r="AZ2" s="15" t="s">
        <v>126</v>
      </c>
      <c r="BA2" s="15" t="s">
        <v>128</v>
      </c>
      <c r="BB2" s="15" t="s">
        <v>130</v>
      </c>
      <c r="BC2" s="15" t="s">
        <v>132</v>
      </c>
      <c r="BD2" s="15" t="s">
        <v>134</v>
      </c>
      <c r="BE2" s="16" t="s">
        <v>136</v>
      </c>
      <c r="BF2" s="16" t="s">
        <v>139</v>
      </c>
      <c r="BG2" s="16" t="s">
        <v>141</v>
      </c>
      <c r="BH2" s="16" t="s">
        <v>143</v>
      </c>
      <c r="BI2" s="16" t="s">
        <v>145</v>
      </c>
      <c r="BJ2" s="16" t="s">
        <v>147</v>
      </c>
      <c r="BK2" s="16" t="s">
        <v>149</v>
      </c>
      <c r="BL2" s="16" t="s">
        <v>151</v>
      </c>
      <c r="BM2" s="16" t="s">
        <v>153</v>
      </c>
      <c r="BN2" s="16" t="s">
        <v>155</v>
      </c>
      <c r="BO2" s="16" t="s">
        <v>157</v>
      </c>
      <c r="BP2" s="17" t="s">
        <v>159</v>
      </c>
      <c r="BQ2" s="17" t="s">
        <v>163</v>
      </c>
      <c r="BR2" s="17" t="s">
        <v>166</v>
      </c>
      <c r="BS2" s="17" t="s">
        <v>169</v>
      </c>
      <c r="BT2" s="17" t="s">
        <v>171</v>
      </c>
      <c r="BU2" s="17" t="s">
        <v>173</v>
      </c>
      <c r="BV2" s="18" t="s">
        <v>175</v>
      </c>
      <c r="BW2" s="18" t="s">
        <v>178</v>
      </c>
      <c r="BX2" s="18" t="s">
        <v>180</v>
      </c>
      <c r="BY2" s="18" t="s">
        <v>182</v>
      </c>
      <c r="BZ2" s="18" t="s">
        <v>185</v>
      </c>
      <c r="CA2" s="18" t="s">
        <v>188</v>
      </c>
      <c r="CB2" s="18" t="s">
        <v>190</v>
      </c>
      <c r="CC2" s="18" t="s">
        <v>192</v>
      </c>
      <c r="CD2" s="18" t="s">
        <v>194</v>
      </c>
      <c r="CE2" s="18" t="s">
        <v>196</v>
      </c>
      <c r="CF2" s="18" t="s">
        <v>198</v>
      </c>
      <c r="CG2" s="18" t="s">
        <v>200</v>
      </c>
      <c r="CH2" s="9" t="s">
        <v>202</v>
      </c>
      <c r="CI2" s="9" t="s">
        <v>205</v>
      </c>
      <c r="CJ2" s="9" t="s">
        <v>207</v>
      </c>
      <c r="CK2" s="9" t="s">
        <v>211</v>
      </c>
      <c r="CL2" s="9" t="s">
        <v>215</v>
      </c>
      <c r="CM2" s="9" t="s">
        <v>218</v>
      </c>
      <c r="CN2" s="9" t="s">
        <v>221</v>
      </c>
      <c r="CO2" s="9" t="s">
        <v>224</v>
      </c>
      <c r="CP2" s="9" t="s">
        <v>226</v>
      </c>
      <c r="CQ2" s="9" t="s">
        <v>230</v>
      </c>
    </row>
    <row r="3" spans="1:96" s="99" customFormat="1" ht="72.75" customHeight="1" x14ac:dyDescent="0.3">
      <c r="A3" s="99" t="s">
        <v>2</v>
      </c>
      <c r="B3" s="100" t="s">
        <v>4</v>
      </c>
      <c r="C3" s="101" t="s">
        <v>7</v>
      </c>
      <c r="D3" s="101" t="s">
        <v>7</v>
      </c>
      <c r="E3" s="99" t="s">
        <v>11</v>
      </c>
      <c r="F3" s="99" t="s">
        <v>15</v>
      </c>
      <c r="G3" s="99" t="s">
        <v>18</v>
      </c>
      <c r="H3" s="99" t="s">
        <v>21</v>
      </c>
      <c r="I3" s="99" t="s">
        <v>21</v>
      </c>
      <c r="J3" s="102" t="s">
        <v>15</v>
      </c>
      <c r="K3" s="99" t="s">
        <v>21</v>
      </c>
      <c r="L3" s="99" t="s">
        <v>15</v>
      </c>
      <c r="M3" s="99" t="s">
        <v>15</v>
      </c>
      <c r="N3" s="99" t="s">
        <v>15</v>
      </c>
      <c r="O3" s="99" t="s">
        <v>15</v>
      </c>
      <c r="P3" s="99" t="s">
        <v>38</v>
      </c>
      <c r="Q3" s="99" t="s">
        <v>11</v>
      </c>
      <c r="R3" s="99" t="s">
        <v>38</v>
      </c>
      <c r="S3" s="103" t="s">
        <v>47</v>
      </c>
      <c r="T3" s="99" t="s">
        <v>38</v>
      </c>
      <c r="U3" s="99" t="s">
        <v>53</v>
      </c>
      <c r="V3" s="99" t="s">
        <v>11</v>
      </c>
      <c r="W3" s="99" t="s">
        <v>60</v>
      </c>
      <c r="X3" s="99" t="s">
        <v>60</v>
      </c>
      <c r="Y3" s="99" t="s">
        <v>60</v>
      </c>
      <c r="Z3" s="99" t="s">
        <v>60</v>
      </c>
      <c r="AA3" s="99" t="s">
        <v>11</v>
      </c>
      <c r="AB3" s="99" t="s">
        <v>72</v>
      </c>
      <c r="AC3" s="99" t="s">
        <v>72</v>
      </c>
      <c r="AD3" s="99" t="s">
        <v>77</v>
      </c>
      <c r="AE3" s="99" t="s">
        <v>80</v>
      </c>
      <c r="AF3" s="99" t="s">
        <v>80</v>
      </c>
      <c r="AG3" s="99" t="s">
        <v>72</v>
      </c>
      <c r="AH3" s="99" t="s">
        <v>80</v>
      </c>
      <c r="AI3" s="99" t="s">
        <v>72</v>
      </c>
      <c r="AJ3" s="99" t="s">
        <v>72</v>
      </c>
      <c r="AK3" s="99" t="s">
        <v>72</v>
      </c>
      <c r="AL3" s="99" t="s">
        <v>72</v>
      </c>
      <c r="AM3" s="99" t="s">
        <v>11</v>
      </c>
      <c r="AN3" s="99" t="s">
        <v>238</v>
      </c>
      <c r="AO3" s="99" t="s">
        <v>11</v>
      </c>
      <c r="AP3" s="99" t="s">
        <v>105</v>
      </c>
      <c r="AQ3" s="99" t="s">
        <v>105</v>
      </c>
      <c r="AR3" s="99" t="s">
        <v>105</v>
      </c>
      <c r="AS3" s="99" t="s">
        <v>105</v>
      </c>
      <c r="AT3" s="100" t="s">
        <v>114</v>
      </c>
      <c r="AU3" s="100" t="s">
        <v>114</v>
      </c>
      <c r="AV3" s="100" t="s">
        <v>114</v>
      </c>
      <c r="AW3" s="100" t="s">
        <v>114</v>
      </c>
      <c r="AX3" s="100" t="s">
        <v>114</v>
      </c>
      <c r="AY3" s="100" t="s">
        <v>114</v>
      </c>
      <c r="AZ3" s="100" t="s">
        <v>114</v>
      </c>
      <c r="BA3" s="100" t="s">
        <v>114</v>
      </c>
      <c r="BB3" s="100" t="s">
        <v>114</v>
      </c>
      <c r="BC3" s="100" t="s">
        <v>114</v>
      </c>
      <c r="BD3" s="100" t="s">
        <v>114</v>
      </c>
      <c r="BE3" s="100" t="s">
        <v>137</v>
      </c>
      <c r="BF3" s="100" t="s">
        <v>114</v>
      </c>
      <c r="BG3" s="100" t="s">
        <v>114</v>
      </c>
      <c r="BH3" s="100" t="s">
        <v>114</v>
      </c>
      <c r="BI3" s="100" t="s">
        <v>114</v>
      </c>
      <c r="BJ3" s="100" t="s">
        <v>114</v>
      </c>
      <c r="BK3" s="100" t="s">
        <v>114</v>
      </c>
      <c r="BL3" s="100" t="s">
        <v>114</v>
      </c>
      <c r="BM3" s="100" t="s">
        <v>114</v>
      </c>
      <c r="BN3" s="100" t="s">
        <v>114</v>
      </c>
      <c r="BO3" s="100" t="s">
        <v>114</v>
      </c>
      <c r="BP3" s="99" t="s">
        <v>160</v>
      </c>
      <c r="BQ3" s="99" t="s">
        <v>11</v>
      </c>
      <c r="BR3" s="99" t="s">
        <v>167</v>
      </c>
      <c r="BS3" s="99" t="s">
        <v>167</v>
      </c>
      <c r="BT3" s="99" t="s">
        <v>167</v>
      </c>
      <c r="BU3" s="99" t="s">
        <v>167</v>
      </c>
      <c r="BV3" s="99" t="s">
        <v>11</v>
      </c>
      <c r="BW3" s="99" t="s">
        <v>72</v>
      </c>
      <c r="BX3" s="99" t="s">
        <v>72</v>
      </c>
      <c r="BY3" s="99" t="s">
        <v>183</v>
      </c>
      <c r="BZ3" s="99" t="s">
        <v>186</v>
      </c>
      <c r="CA3" s="99" t="s">
        <v>186</v>
      </c>
      <c r="CB3" s="99" t="s">
        <v>72</v>
      </c>
      <c r="CC3" s="99" t="s">
        <v>186</v>
      </c>
      <c r="CD3" s="99" t="s">
        <v>72</v>
      </c>
      <c r="CE3" s="99" t="s">
        <v>72</v>
      </c>
      <c r="CF3" s="99" t="s">
        <v>72</v>
      </c>
      <c r="CG3" s="99" t="s">
        <v>72</v>
      </c>
      <c r="CH3" s="99" t="s">
        <v>38</v>
      </c>
      <c r="CI3" s="99" t="s">
        <v>38</v>
      </c>
      <c r="CJ3" s="103" t="s">
        <v>208</v>
      </c>
      <c r="CK3" s="103" t="s">
        <v>212</v>
      </c>
      <c r="CL3" s="103" t="s">
        <v>212</v>
      </c>
      <c r="CM3" s="100" t="s">
        <v>219</v>
      </c>
      <c r="CN3" s="103" t="s">
        <v>212</v>
      </c>
      <c r="CO3" s="99" t="s">
        <v>38</v>
      </c>
      <c r="CP3" s="100" t="s">
        <v>227</v>
      </c>
      <c r="CQ3" s="100" t="s">
        <v>231</v>
      </c>
    </row>
    <row r="4" spans="1:96" s="107" customFormat="1" ht="88.5" customHeight="1" x14ac:dyDescent="0.3">
      <c r="A4" s="104" t="s">
        <v>239</v>
      </c>
      <c r="B4" s="105" t="s">
        <v>240</v>
      </c>
      <c r="C4" s="106" t="s">
        <v>241</v>
      </c>
      <c r="D4" s="106" t="s">
        <v>242</v>
      </c>
      <c r="E4" s="107" t="s">
        <v>12</v>
      </c>
      <c r="F4" s="107" t="s">
        <v>243</v>
      </c>
      <c r="G4" s="107" t="s">
        <v>243</v>
      </c>
      <c r="H4" s="107" t="s">
        <v>243</v>
      </c>
      <c r="I4" s="107" t="s">
        <v>243</v>
      </c>
      <c r="J4" s="107" t="s">
        <v>244</v>
      </c>
      <c r="K4" s="107" t="s">
        <v>243</v>
      </c>
      <c r="L4" s="107" t="s">
        <v>245</v>
      </c>
      <c r="M4" s="107" t="s">
        <v>245</v>
      </c>
      <c r="N4" s="107" t="s">
        <v>245</v>
      </c>
      <c r="O4" s="107" t="s">
        <v>245</v>
      </c>
      <c r="P4" s="108" t="s">
        <v>246</v>
      </c>
      <c r="Q4" s="109" t="s">
        <v>41</v>
      </c>
      <c r="R4" s="110" t="s">
        <v>44</v>
      </c>
      <c r="S4" s="110" t="s">
        <v>48</v>
      </c>
      <c r="T4" s="108" t="s">
        <v>247</v>
      </c>
      <c r="U4" s="108" t="s">
        <v>54</v>
      </c>
      <c r="V4" s="111" t="s">
        <v>57</v>
      </c>
      <c r="W4" s="112"/>
      <c r="X4" s="112"/>
      <c r="Y4" s="112"/>
      <c r="AA4" s="111" t="s">
        <v>69</v>
      </c>
      <c r="AB4" s="113" t="s">
        <v>248</v>
      </c>
      <c r="AC4" s="114" t="s">
        <v>249</v>
      </c>
      <c r="AD4" s="114" t="s">
        <v>249</v>
      </c>
      <c r="AE4" s="114" t="s">
        <v>249</v>
      </c>
      <c r="AF4" s="114" t="s">
        <v>249</v>
      </c>
      <c r="AG4" s="107" t="s">
        <v>250</v>
      </c>
      <c r="AH4" s="114" t="s">
        <v>249</v>
      </c>
      <c r="AI4" s="114" t="s">
        <v>249</v>
      </c>
      <c r="AJ4" s="114" t="s">
        <v>249</v>
      </c>
      <c r="AK4" s="114" t="s">
        <v>249</v>
      </c>
      <c r="AL4" s="114" t="s">
        <v>249</v>
      </c>
      <c r="AM4" s="115" t="s">
        <v>251</v>
      </c>
      <c r="AN4" s="115" t="s">
        <v>99</v>
      </c>
      <c r="AO4" s="115" t="s">
        <v>102</v>
      </c>
      <c r="AS4" s="116"/>
      <c r="AT4" s="117" t="s">
        <v>252</v>
      </c>
      <c r="AU4" s="118" t="s">
        <v>228</v>
      </c>
      <c r="AV4" s="118" t="s">
        <v>228</v>
      </c>
      <c r="AW4" s="118" t="s">
        <v>228</v>
      </c>
      <c r="AX4" s="118" t="s">
        <v>228</v>
      </c>
      <c r="AY4" s="118" t="s">
        <v>228</v>
      </c>
      <c r="AZ4" s="118" t="s">
        <v>228</v>
      </c>
      <c r="BA4" s="118" t="s">
        <v>228</v>
      </c>
      <c r="BB4" s="118" t="s">
        <v>228</v>
      </c>
      <c r="BC4" s="118" t="s">
        <v>228</v>
      </c>
      <c r="BD4" s="118" t="s">
        <v>228</v>
      </c>
      <c r="BE4" s="106" t="s">
        <v>241</v>
      </c>
      <c r="BF4" s="106" t="s">
        <v>253</v>
      </c>
      <c r="BG4" s="106" t="s">
        <v>253</v>
      </c>
      <c r="BH4" s="106" t="s">
        <v>253</v>
      </c>
      <c r="BI4" s="106" t="s">
        <v>253</v>
      </c>
      <c r="BJ4" s="106" t="s">
        <v>253</v>
      </c>
      <c r="BK4" s="106" t="s">
        <v>253</v>
      </c>
      <c r="BL4" s="106" t="s">
        <v>253</v>
      </c>
      <c r="BM4" s="106" t="s">
        <v>253</v>
      </c>
      <c r="BN4" s="106" t="s">
        <v>253</v>
      </c>
      <c r="BO4" s="106" t="s">
        <v>253</v>
      </c>
      <c r="BP4" s="107" t="s">
        <v>161</v>
      </c>
      <c r="BQ4" s="115" t="s">
        <v>164</v>
      </c>
      <c r="BR4" s="116"/>
      <c r="BS4" s="116"/>
      <c r="BT4" s="116"/>
      <c r="BU4" s="116"/>
      <c r="BV4" s="115" t="s">
        <v>176</v>
      </c>
      <c r="BW4" s="119" t="s">
        <v>254</v>
      </c>
      <c r="BX4" s="108" t="s">
        <v>255</v>
      </c>
      <c r="BY4" s="114" t="s">
        <v>255</v>
      </c>
      <c r="BZ4" s="108" t="s">
        <v>255</v>
      </c>
      <c r="CA4" s="108" t="s">
        <v>255</v>
      </c>
      <c r="CB4" s="108" t="s">
        <v>256</v>
      </c>
      <c r="CC4" s="108" t="s">
        <v>255</v>
      </c>
      <c r="CD4" s="108" t="s">
        <v>255</v>
      </c>
      <c r="CE4" s="108" t="s">
        <v>255</v>
      </c>
      <c r="CF4" s="108" t="s">
        <v>255</v>
      </c>
      <c r="CG4" s="108" t="s">
        <v>255</v>
      </c>
      <c r="CH4" s="108" t="s">
        <v>203</v>
      </c>
      <c r="CI4" s="108" t="s">
        <v>257</v>
      </c>
      <c r="CJ4" s="108" t="s">
        <v>209</v>
      </c>
      <c r="CK4" s="108" t="s">
        <v>213</v>
      </c>
      <c r="CL4" s="108" t="s">
        <v>216</v>
      </c>
      <c r="CM4" s="106" t="s">
        <v>258</v>
      </c>
      <c r="CN4" s="107" t="s">
        <v>222</v>
      </c>
      <c r="CO4" s="108" t="s">
        <v>259</v>
      </c>
      <c r="CP4" s="118" t="s">
        <v>228</v>
      </c>
      <c r="CQ4" s="118" t="s">
        <v>228</v>
      </c>
    </row>
    <row r="5" spans="1:96" s="120" customFormat="1" ht="31.5" customHeight="1" x14ac:dyDescent="0.3">
      <c r="B5" s="121"/>
      <c r="C5" s="122"/>
      <c r="D5" s="122"/>
      <c r="F5" s="123"/>
      <c r="G5" s="123"/>
      <c r="H5" s="123"/>
      <c r="I5" s="123"/>
      <c r="J5" s="123"/>
      <c r="K5" s="123"/>
      <c r="L5" s="123"/>
      <c r="M5" s="123"/>
      <c r="N5" s="123"/>
      <c r="O5" s="123"/>
      <c r="P5" s="120" t="str">
        <f>IF(CH5&lt;&gt;"",'Formulaire de demande'!$D$4,"")</f>
        <v/>
      </c>
      <c r="R5" s="124" t="str">
        <f>IF(CH5&lt;&gt;"",IFERROR(IF(COUNTBLANK('Formulaire de demande'!$D$7:$F$7)=0,'Formulaire de demande'!$D$7&amp;"/"&amp;'Formulaire de demande'!$E$7&amp;"/"&amp;'Formulaire de demande'!$F$7,""),""),"")</f>
        <v/>
      </c>
      <c r="S5" s="124" t="str">
        <f>IF(CH5&lt;&gt;"",IFERROR(IF(COUNTBLANK('Formulaire de demande'!$D$8:$F$8)=0,'Formulaire de demande'!$D$8&amp;"/"&amp;'Formulaire de demande'!$E$8&amp;"/"&amp;'Formulaire de demande'!$F$8,""),""),"")</f>
        <v/>
      </c>
      <c r="T5" s="120" t="str">
        <f>IF(CH5&lt;&gt;"",'Formulaire de demande'!$D$5,"")</f>
        <v/>
      </c>
      <c r="U5" s="120" t="str">
        <f>IF(CH5&lt;&gt;"",'Formulaire de demande'!$D$10,"")</f>
        <v/>
      </c>
      <c r="V5" s="120" t="str">
        <f>IF($CH5&lt;&gt;"","No","")</f>
        <v/>
      </c>
      <c r="AA5" s="120" t="str">
        <f>IF($CH5&lt;&gt;"","No","")</f>
        <v/>
      </c>
      <c r="AM5" s="125" t="str">
        <f>IF(CH5&lt;&gt;"",IF('Formulaire de demande'!D35="","yes","no"),"")</f>
        <v/>
      </c>
      <c r="AN5" s="125" t="str">
        <f>IF(CH5&lt;&gt;"",IF(AM5="No",'Formulaire de demande'!D35,""),"")</f>
        <v/>
      </c>
      <c r="AO5" s="120" t="str">
        <f>IF($CH5&lt;&gt;"","No","")</f>
        <v/>
      </c>
      <c r="AT5" s="121"/>
      <c r="AU5" s="121"/>
      <c r="AV5" s="121"/>
      <c r="AW5" s="121"/>
      <c r="AX5" s="121"/>
      <c r="AY5" s="121"/>
      <c r="AZ5" s="121"/>
      <c r="BA5" s="121"/>
      <c r="BB5" s="121"/>
      <c r="BC5" s="121"/>
      <c r="BD5" s="121"/>
      <c r="BE5" s="121"/>
      <c r="BF5" s="126"/>
      <c r="BG5" s="126"/>
      <c r="BH5" s="126"/>
      <c r="BI5" s="126"/>
      <c r="BJ5" s="126"/>
      <c r="BK5" s="126"/>
      <c r="BL5" s="121"/>
      <c r="BM5" s="121"/>
      <c r="BN5" s="121"/>
      <c r="BO5" s="121"/>
      <c r="BP5" s="120" t="str">
        <f>IF(CH5&lt;&gt;"",'Formulaire de demande'!$D$13,"")</f>
        <v/>
      </c>
      <c r="BQ5" s="120" t="str">
        <f>IF($CH5&lt;&gt;"","No","")</f>
        <v/>
      </c>
      <c r="BV5" s="120" t="str">
        <f>IF(CH5&lt;&gt;"",IF(BP5&gt;0,"No","Yes"),"")</f>
        <v/>
      </c>
      <c r="BW5" s="120" t="str">
        <f>IF(BV5="Yes",'Formulaire de demande'!$D$16,"")</f>
        <v/>
      </c>
      <c r="BX5" s="120" t="str">
        <f>IF(BV5="Yes",'Formulaire de demande'!$D$17,"")</f>
        <v/>
      </c>
      <c r="BZ5" s="120" t="str">
        <f>IF(BV5="Yes",'Formulaire de demande'!$D$18,"")</f>
        <v/>
      </c>
      <c r="CA5" s="120" t="str">
        <f>IF(BV5="Yes",'Formulaire de demande'!$D$19,"")</f>
        <v/>
      </c>
      <c r="CB5" s="120" t="str">
        <f>IF(BV5="yes",'Formulaire de demande'!$D$21,"")</f>
        <v/>
      </c>
      <c r="CC5" s="120" t="str">
        <f>IF(BV5="Yes",'Formulaire de demande'!$D$20,"")</f>
        <v/>
      </c>
      <c r="CD5" s="120" t="str">
        <f>IF(BV5="Yes",'Formulaire de demande'!$D$22,"")</f>
        <v/>
      </c>
      <c r="CE5" s="120" t="str">
        <f>IF(BV5="Yes",'Formulaire de demande'!$D$23,"")</f>
        <v/>
      </c>
      <c r="CF5" s="120" t="str">
        <f>IF(BV5="Yes",'Formulaire de demande'!$D$24,"")</f>
        <v/>
      </c>
      <c r="CG5" s="120" t="str">
        <f>IF(BV5="Yes",'Formulaire de demande'!$D$25,"")</f>
        <v/>
      </c>
      <c r="CH5" s="120" t="str">
        <f>IF('Formulaire de demande'!D28&lt;&gt;"",'Formulaire de demande'!D28,"")</f>
        <v/>
      </c>
      <c r="CI5" s="127" t="str">
        <f>IF(CH5&lt;&gt;"",'Formulaire de demande'!D29,"")</f>
        <v/>
      </c>
      <c r="CJ5" s="120" t="str">
        <f>IF(CH5&lt;&gt;"",'Formulaire de demande'!D30,"")</f>
        <v/>
      </c>
      <c r="CK5" s="120" t="str">
        <f>IF(CH5&lt;&gt;"",'Formulaire de demande'!D32,"")</f>
        <v/>
      </c>
      <c r="CL5" s="120" t="str">
        <f>IF(CH5&lt;&gt;"",'Formulaire de demande'!D33,"")</f>
        <v/>
      </c>
      <c r="CM5" s="121"/>
      <c r="CO5" s="8" t="str">
        <f>IFERROR(VLOOKUP($P5,VBAHelper!$D:$F,3,FALSE),"")</f>
        <v/>
      </c>
      <c r="CP5" s="121"/>
      <c r="CQ5" s="121"/>
    </row>
    <row r="6" spans="1:96" ht="31.5" customHeight="1" x14ac:dyDescent="0.3">
      <c r="A6" s="120"/>
      <c r="B6" s="121"/>
      <c r="C6" s="122"/>
      <c r="D6" s="122"/>
      <c r="E6" s="120"/>
      <c r="F6" s="123"/>
      <c r="G6" s="123"/>
      <c r="H6" s="123"/>
      <c r="I6" s="123"/>
      <c r="J6" s="123"/>
      <c r="K6" s="123"/>
      <c r="L6" s="123"/>
      <c r="M6" s="123"/>
      <c r="N6" s="123"/>
      <c r="O6" s="123"/>
      <c r="P6" s="120" t="str">
        <f>IF(CH6&lt;&gt;"",'Formulaire de demande'!$D$4,"")</f>
        <v/>
      </c>
      <c r="R6" s="124" t="str">
        <f>IF(CH6&lt;&gt;"",IFERROR(IF(COUNTBLANK('Formulaire de demande'!$D$7:$F$7)=0,'Formulaire de demande'!$D$7&amp;"/"&amp;'Formulaire de demande'!$E$7&amp;"/"&amp;'Formulaire de demande'!$F$7,""),""),"")</f>
        <v/>
      </c>
      <c r="S6" s="124" t="str">
        <f>IF(CH6&lt;&gt;"",IFERROR(IF(COUNTBLANK('Formulaire de demande'!$D$8:$F$8)=0,'Formulaire de demande'!$D$8&amp;"/"&amp;'Formulaire de demande'!$E$8&amp;"/"&amp;'Formulaire de demande'!$F$8,""),""),"")</f>
        <v/>
      </c>
      <c r="T6" s="120" t="str">
        <f>IF(CH6&lt;&gt;"",'Formulaire de demande'!$D$5,"")</f>
        <v/>
      </c>
      <c r="U6" s="120" t="str">
        <f>IF(CH6&lt;&gt;"",'Formulaire de demande'!$D$10,"")</f>
        <v/>
      </c>
      <c r="V6" s="120" t="str">
        <f>IF($CH6&lt;&gt;"","No","")</f>
        <v/>
      </c>
      <c r="AA6" s="120" t="str">
        <f>IF($CH6&lt;&gt;"","No","")</f>
        <v/>
      </c>
      <c r="AB6" s="120"/>
      <c r="AC6" s="120"/>
      <c r="AD6" s="120"/>
      <c r="AE6" s="120"/>
      <c r="AF6" s="120"/>
      <c r="AG6" s="120"/>
      <c r="AH6" s="120"/>
      <c r="AI6" s="120"/>
      <c r="AJ6" s="120"/>
      <c r="AK6" s="120"/>
      <c r="AL6" s="120"/>
      <c r="AM6" s="125" t="str">
        <f>IF(CH6&lt;&gt;"",IF('Formulaire de demande'!G35="","yes","no"),"")</f>
        <v/>
      </c>
      <c r="AN6" s="125" t="str">
        <f>IF(CH6&lt;&gt;"",IF(AM6="No",'Formulaire de demande'!G35,""),"")</f>
        <v/>
      </c>
      <c r="AO6" s="120" t="str">
        <f t="shared" ref="AO6:AO24" si="0">IF($CH6&lt;&gt;"","No","")</f>
        <v/>
      </c>
      <c r="BP6" s="120" t="str">
        <f>IF(CH6&lt;&gt;"",'Formulaire de demande'!$D$13,"")</f>
        <v/>
      </c>
      <c r="BQ6" s="120" t="str">
        <f>IF($CH6&lt;&gt;"","No","")</f>
        <v/>
      </c>
      <c r="BV6" s="120" t="str">
        <f>IF(CH6&lt;&gt;"",IF(BP6&gt;0,"No","Yes"),"")</f>
        <v/>
      </c>
      <c r="BW6" s="120" t="str">
        <f>IF(BV6="Yes",'Formulaire de demande'!$D$16,"")</f>
        <v/>
      </c>
      <c r="BX6" s="120" t="str">
        <f>IF(BV6="Yes",'Formulaire de demande'!$D$17,"")</f>
        <v/>
      </c>
      <c r="BY6" s="120"/>
      <c r="BZ6" s="120" t="str">
        <f>IF(BV6="Yes",'Formulaire de demande'!$D$18,"")</f>
        <v/>
      </c>
      <c r="CA6" s="120" t="str">
        <f>IF(BV6="Yes",'Formulaire de demande'!$D$19,"")</f>
        <v/>
      </c>
      <c r="CB6" s="120" t="str">
        <f>IF(BV6="yes",'Formulaire de demande'!$D$21,"")</f>
        <v/>
      </c>
      <c r="CC6" s="120" t="str">
        <f>IF(BV6="Yes",'Formulaire de demande'!$D$20,"")</f>
        <v/>
      </c>
      <c r="CD6" s="120" t="str">
        <f>IF(BV6="Yes",'Formulaire de demande'!$D$22,"")</f>
        <v/>
      </c>
      <c r="CE6" s="120" t="str">
        <f>IF(BV6="Yes",'Formulaire de demande'!$D$23,"")</f>
        <v/>
      </c>
      <c r="CF6" s="120" t="str">
        <f>IF(BV6="Yes",'Formulaire de demande'!$D$24,"")</f>
        <v/>
      </c>
      <c r="CG6" s="120" t="str">
        <f>IF(BV6="Yes",'Formulaire de demande'!$D$25,"")</f>
        <v/>
      </c>
      <c r="CH6" s="120" t="str">
        <f>IF('Formulaire de demande'!G28&lt;&gt;"",'Formulaire de demande'!G28,"")</f>
        <v/>
      </c>
      <c r="CI6" s="127" t="str">
        <f>IF(CH6&lt;&gt;"",'Formulaire de demande'!G29,"")</f>
        <v/>
      </c>
      <c r="CJ6" s="120" t="str">
        <f>IF(CH6&lt;&gt;"",'Formulaire de demande'!G30,"")</f>
        <v/>
      </c>
      <c r="CK6" s="120" t="str">
        <f>IF(CH6&lt;&gt;"",'Formulaire de demande'!G32,"")</f>
        <v/>
      </c>
      <c r="CL6" s="120" t="str">
        <f>IF(CH6&lt;&gt;"",'Formulaire de demande'!G33,"")</f>
        <v/>
      </c>
      <c r="CM6" s="130"/>
      <c r="CN6" s="98"/>
      <c r="CO6" s="8" t="str">
        <f>IFERROR(VLOOKUP($P6,VBAHelper!$D:$F,3,FALSE),"")</f>
        <v/>
      </c>
    </row>
    <row r="7" spans="1:96" ht="31.5" customHeight="1" x14ac:dyDescent="0.3">
      <c r="A7" s="120"/>
      <c r="B7" s="121"/>
      <c r="C7" s="122"/>
      <c r="D7" s="122"/>
      <c r="E7" s="120"/>
      <c r="F7" s="123"/>
      <c r="G7" s="123"/>
      <c r="H7" s="123"/>
      <c r="I7" s="123"/>
      <c r="J7" s="123"/>
      <c r="K7" s="123"/>
      <c r="L7" s="123"/>
      <c r="M7" s="123"/>
      <c r="N7" s="123"/>
      <c r="O7" s="123"/>
      <c r="P7" s="120" t="str">
        <f>IF(CH7&lt;&gt;"",'Formulaire de demande'!$D$4,"")</f>
        <v/>
      </c>
      <c r="R7" s="124" t="str">
        <f>IF(CH7&lt;&gt;"",IFERROR(IF(COUNTBLANK('Formulaire de demande'!$D$7:$F$7)=0,'Formulaire de demande'!$D$7&amp;"/"&amp;'Formulaire de demande'!$E$7&amp;"/"&amp;'Formulaire de demande'!$F$7,""),""),"")</f>
        <v/>
      </c>
      <c r="S7" s="124" t="str">
        <f>IF(CH7&lt;&gt;"",IFERROR(IF(COUNTBLANK('Formulaire de demande'!$D$8:$F$8)=0,'Formulaire de demande'!$D$8&amp;"/"&amp;'Formulaire de demande'!$E$8&amp;"/"&amp;'Formulaire de demande'!$F$8,""),""),"")</f>
        <v/>
      </c>
      <c r="T7" s="120" t="str">
        <f>IF(CH7&lt;&gt;"",'Formulaire de demande'!$D$5,"")</f>
        <v/>
      </c>
      <c r="U7" s="120" t="str">
        <f>IF(CH7&lt;&gt;"",'Formulaire de demande'!$D$10,"")</f>
        <v/>
      </c>
      <c r="V7" s="120" t="str">
        <f t="shared" ref="V7:V24" si="1">IF($CH7&lt;&gt;"","No","")</f>
        <v/>
      </c>
      <c r="AA7" s="120" t="str">
        <f t="shared" ref="AA7:AA24" si="2">IF($CH7&lt;&gt;"","No","")</f>
        <v/>
      </c>
      <c r="AB7" s="120"/>
      <c r="AC7" s="120"/>
      <c r="AD7" s="120"/>
      <c r="AE7" s="120"/>
      <c r="AF7" s="120"/>
      <c r="AG7" s="120"/>
      <c r="AH7" s="120"/>
      <c r="AI7" s="120"/>
      <c r="AJ7" s="120"/>
      <c r="AK7" s="120"/>
      <c r="AL7" s="120"/>
      <c r="AM7" s="125" t="str">
        <f>IF(CH7&lt;&gt;"",IF('Formulaire de demande'!H35="","yes","no"),"")</f>
        <v/>
      </c>
      <c r="AN7" s="125" t="str">
        <f>IF(CH7&lt;&gt;"",IF(AM7="No",'Formulaire de demande'!H35,""),"")</f>
        <v/>
      </c>
      <c r="AO7" s="120" t="str">
        <f t="shared" si="0"/>
        <v/>
      </c>
      <c r="BP7" s="120" t="str">
        <f>IF(CH7&lt;&gt;"",'Formulaire de demande'!$D$13,"")</f>
        <v/>
      </c>
      <c r="BQ7" s="120" t="str">
        <f t="shared" ref="BQ7:BQ24" si="3">IF($CH7&lt;&gt;"","No","")</f>
        <v/>
      </c>
      <c r="BV7" s="120" t="str">
        <f>IF(CH7&lt;&gt;"",IF(BP7&gt;0,"No","Yes"),"")</f>
        <v/>
      </c>
      <c r="BW7" s="120" t="str">
        <f>IF(BV7="Yes",'Formulaire de demande'!$D$16,"")</f>
        <v/>
      </c>
      <c r="BX7" s="120" t="str">
        <f>IF(BV7="Yes",'Formulaire de demande'!$D$17,"")</f>
        <v/>
      </c>
      <c r="BY7" s="120"/>
      <c r="BZ7" s="120" t="str">
        <f>IF(BV7="Yes",'Formulaire de demande'!$D$18,"")</f>
        <v/>
      </c>
      <c r="CA7" s="120" t="str">
        <f>IF(BV7="Yes",'Formulaire de demande'!$D$19,"")</f>
        <v/>
      </c>
      <c r="CB7" s="120" t="str">
        <f>IF(BV7="yes",'Formulaire de demande'!$D$21,"")</f>
        <v/>
      </c>
      <c r="CC7" s="120" t="str">
        <f>IF(BV7="Yes",'Formulaire de demande'!$D$20,"")</f>
        <v/>
      </c>
      <c r="CD7" s="120" t="str">
        <f>IF(BV7="Yes",'Formulaire de demande'!$D$22,"")</f>
        <v/>
      </c>
      <c r="CE7" s="120" t="str">
        <f>IF(BV7="Yes",'Formulaire de demande'!$D$23,"")</f>
        <v/>
      </c>
      <c r="CF7" s="120" t="str">
        <f>IF(BV7="Yes",'Formulaire de demande'!$D$24,"")</f>
        <v/>
      </c>
      <c r="CG7" s="120" t="str">
        <f>IF(BV7="Yes",'Formulaire de demande'!$D$25,"")</f>
        <v/>
      </c>
      <c r="CH7" s="120" t="str">
        <f>IF('Formulaire de demande'!H28&lt;&gt;"",'Formulaire de demande'!H28,"")</f>
        <v/>
      </c>
      <c r="CI7" s="127" t="str">
        <f>IF(CH7&lt;&gt;"",'Formulaire de demande'!H29,"")</f>
        <v/>
      </c>
      <c r="CJ7" s="120" t="str">
        <f>IF(CH7&lt;&gt;"",'Formulaire de demande'!H30,"")</f>
        <v/>
      </c>
      <c r="CK7" s="120" t="str">
        <f>IF(CH7&lt;&gt;"",'Formulaire de demande'!H32,"")</f>
        <v/>
      </c>
      <c r="CL7" s="120" t="str">
        <f>IF(CH7&lt;&gt;"",'Formulaire de demande'!H33,"")</f>
        <v/>
      </c>
      <c r="CO7" s="8" t="str">
        <f>IFERROR(VLOOKUP($P7,VBAHelper!$D:$F,3,FALSE),"")</f>
        <v/>
      </c>
    </row>
    <row r="8" spans="1:96" ht="31.5" customHeight="1" x14ac:dyDescent="0.3">
      <c r="A8" s="120"/>
      <c r="B8" s="121"/>
      <c r="C8" s="122"/>
      <c r="D8" s="122"/>
      <c r="E8" s="120"/>
      <c r="F8" s="123"/>
      <c r="G8" s="123"/>
      <c r="H8" s="123"/>
      <c r="I8" s="123"/>
      <c r="J8" s="123"/>
      <c r="K8" s="123"/>
      <c r="L8" s="123"/>
      <c r="M8" s="123"/>
      <c r="N8" s="123"/>
      <c r="O8" s="123"/>
      <c r="P8" s="120" t="str">
        <f>IF(CH8&lt;&gt;"",'Formulaire de demande'!$D$4,"")</f>
        <v/>
      </c>
      <c r="R8" s="124" t="str">
        <f>IF(CH8&lt;&gt;"",IFERROR(IF(COUNTBLANK('Formulaire de demande'!$D$7:$F$7)=0,'Formulaire de demande'!$D$7&amp;"/"&amp;'Formulaire de demande'!$E$7&amp;"/"&amp;'Formulaire de demande'!$F$7,""),""),"")</f>
        <v/>
      </c>
      <c r="S8" s="124" t="str">
        <f>IF(CH8&lt;&gt;"",IFERROR(IF(COUNTBLANK('Formulaire de demande'!$D$8:$F$8)=0,'Formulaire de demande'!$D$8&amp;"/"&amp;'Formulaire de demande'!$E$8&amp;"/"&amp;'Formulaire de demande'!$F$8,""),""),"")</f>
        <v/>
      </c>
      <c r="T8" s="120" t="str">
        <f>IF(CH8&lt;&gt;"",'Formulaire de demande'!$D$5,"")</f>
        <v/>
      </c>
      <c r="U8" s="120" t="str">
        <f>IF(CH8&lt;&gt;"",'Formulaire de demande'!$D$10,"")</f>
        <v/>
      </c>
      <c r="V8" s="120" t="str">
        <f t="shared" si="1"/>
        <v/>
      </c>
      <c r="AA8" s="120" t="str">
        <f t="shared" si="2"/>
        <v/>
      </c>
      <c r="AB8" s="120"/>
      <c r="AC8" s="120"/>
      <c r="AD8" s="120"/>
      <c r="AE8" s="120"/>
      <c r="AF8" s="120"/>
      <c r="AG8" s="120"/>
      <c r="AH8" s="120"/>
      <c r="AI8" s="120"/>
      <c r="AJ8" s="120"/>
      <c r="AK8" s="120"/>
      <c r="AL8" s="120"/>
      <c r="AM8" s="125" t="str">
        <f>IF(CH8&lt;&gt;"",IF('Formulaire de demande'!I35="","yes","no"),"")</f>
        <v/>
      </c>
      <c r="AN8" s="125" t="str">
        <f>IF(CH8&lt;&gt;"",IF(AM8="No",'Formulaire de demande'!I35,""),"")</f>
        <v/>
      </c>
      <c r="AO8" s="120" t="str">
        <f t="shared" si="0"/>
        <v/>
      </c>
      <c r="BP8" s="120" t="str">
        <f>IF(CH8&lt;&gt;"",'Formulaire de demande'!$D$13,"")</f>
        <v/>
      </c>
      <c r="BQ8" s="120" t="str">
        <f t="shared" si="3"/>
        <v/>
      </c>
      <c r="BV8" s="120" t="str">
        <f t="shared" ref="BV8:BV24" si="4">IF(CH8&lt;&gt;"",IF(BP8&gt;0,"No","Yes"),"")</f>
        <v/>
      </c>
      <c r="BW8" s="120" t="str">
        <f>IF(BV8="Yes",'Formulaire de demande'!$D$16,"")</f>
        <v/>
      </c>
      <c r="BX8" s="120" t="str">
        <f>IF(BV8="Yes",'Formulaire de demande'!$D$17,"")</f>
        <v/>
      </c>
      <c r="BY8" s="120"/>
      <c r="BZ8" s="120" t="str">
        <f>IF(BV8="Yes",'Formulaire de demande'!$D$18,"")</f>
        <v/>
      </c>
      <c r="CA8" s="120" t="str">
        <f>IF(BV8="Yes",'Formulaire de demande'!$D$19,"")</f>
        <v/>
      </c>
      <c r="CB8" s="120" t="str">
        <f>IF(BV8="yes",'Formulaire de demande'!$D$21,"")</f>
        <v/>
      </c>
      <c r="CC8" s="120" t="str">
        <f>IF(BV8="Yes",'Formulaire de demande'!$D$20,"")</f>
        <v/>
      </c>
      <c r="CD8" s="120" t="str">
        <f>IF(BV8="Yes",'Formulaire de demande'!$D$22,"")</f>
        <v/>
      </c>
      <c r="CE8" s="120" t="str">
        <f>IF(BV8="Yes",'Formulaire de demande'!$D$23,"")</f>
        <v/>
      </c>
      <c r="CF8" s="120" t="str">
        <f>IF(BV8="Yes",'Formulaire de demande'!$D$24,"")</f>
        <v/>
      </c>
      <c r="CG8" s="120" t="str">
        <f>IF(BV8="Yes",'Formulaire de demande'!$D$25,"")</f>
        <v/>
      </c>
      <c r="CH8" s="120" t="str">
        <f>IF('Formulaire de demande'!I28&lt;&gt;"",'Formulaire de demande'!I28,"")</f>
        <v/>
      </c>
      <c r="CI8" s="127" t="str">
        <f>IF(CH8&lt;&gt;"",'Formulaire de demande'!I29,"")</f>
        <v/>
      </c>
      <c r="CJ8" s="120" t="str">
        <f>IF(CH8&lt;&gt;"",'Formulaire de demande'!I30,"")</f>
        <v/>
      </c>
      <c r="CK8" s="120" t="str">
        <f>IF(CH8&lt;&gt;"",'Formulaire de demande'!I32,"")</f>
        <v/>
      </c>
      <c r="CL8" s="120" t="str">
        <f>IF(CH8&lt;&gt;"",'Formulaire de demande'!I33,"")</f>
        <v/>
      </c>
      <c r="CO8" s="8" t="str">
        <f>IFERROR(VLOOKUP($P8,VBAHelper!$D:$F,3,FALSE),"")</f>
        <v/>
      </c>
    </row>
    <row r="9" spans="1:96" ht="31.5" customHeight="1" x14ac:dyDescent="0.3">
      <c r="A9" s="120"/>
      <c r="B9" s="121"/>
      <c r="C9" s="122"/>
      <c r="D9" s="122"/>
      <c r="E9" s="120"/>
      <c r="F9" s="123"/>
      <c r="G9" s="123"/>
      <c r="H9" s="123"/>
      <c r="I9" s="123"/>
      <c r="J9" s="123"/>
      <c r="K9" s="123"/>
      <c r="L9" s="123"/>
      <c r="M9" s="123"/>
      <c r="N9" s="123"/>
      <c r="O9" s="123"/>
      <c r="P9" s="120" t="str">
        <f>IF(CH9&lt;&gt;"",'Formulaire de demande'!$D$4,"")</f>
        <v/>
      </c>
      <c r="R9" s="124" t="str">
        <f>IF(CH9&lt;&gt;"",IFERROR(IF(COUNTBLANK('Formulaire de demande'!$D$7:$F$7)=0,'Formulaire de demande'!$D$7&amp;"/"&amp;'Formulaire de demande'!$E$7&amp;"/"&amp;'Formulaire de demande'!$F$7,""),""),"")</f>
        <v/>
      </c>
      <c r="S9" s="124" t="str">
        <f>IF(CH9&lt;&gt;"",IFERROR(IF(COUNTBLANK('Formulaire de demande'!$D$8:$F$8)=0,'Formulaire de demande'!$D$8&amp;"/"&amp;'Formulaire de demande'!$E$8&amp;"/"&amp;'Formulaire de demande'!$F$8,""),""),"")</f>
        <v/>
      </c>
      <c r="T9" s="120" t="str">
        <f>IF(CH9&lt;&gt;"",'Formulaire de demande'!$D$5,"")</f>
        <v/>
      </c>
      <c r="U9" s="120" t="str">
        <f>IF(CH9&lt;&gt;"",'Formulaire de demande'!$D$10,"")</f>
        <v/>
      </c>
      <c r="V9" s="120" t="str">
        <f t="shared" si="1"/>
        <v/>
      </c>
      <c r="AA9" s="120" t="str">
        <f t="shared" si="2"/>
        <v/>
      </c>
      <c r="AB9" s="120"/>
      <c r="AC9" s="120"/>
      <c r="AD9" s="120"/>
      <c r="AE9" s="120"/>
      <c r="AF9" s="120"/>
      <c r="AG9" s="120"/>
      <c r="AH9" s="120"/>
      <c r="AI9" s="120"/>
      <c r="AJ9" s="120"/>
      <c r="AK9" s="120"/>
      <c r="AL9" s="120"/>
      <c r="AM9" s="125" t="str">
        <f>IF(CH9&lt;&gt;"",IF('Formulaire de demande'!J35="","yes","no"),"")</f>
        <v/>
      </c>
      <c r="AN9" s="125" t="str">
        <f>IF(CH9&lt;&gt;"",IF(AM9="No",'Formulaire de demande'!J35,""),"")</f>
        <v/>
      </c>
      <c r="AO9" s="120" t="str">
        <f t="shared" si="0"/>
        <v/>
      </c>
      <c r="BP9" s="120" t="str">
        <f>IF(CH9&lt;&gt;"",'Formulaire de demande'!$D$13,"")</f>
        <v/>
      </c>
      <c r="BQ9" s="120" t="str">
        <f t="shared" si="3"/>
        <v/>
      </c>
      <c r="BV9" s="120" t="str">
        <f t="shared" si="4"/>
        <v/>
      </c>
      <c r="BW9" s="120" t="str">
        <f>IF(BV9="Yes",'Formulaire de demande'!$D$16,"")</f>
        <v/>
      </c>
      <c r="BX9" s="120" t="str">
        <f>IF(BV9="Yes",'Formulaire de demande'!$D$17,"")</f>
        <v/>
      </c>
      <c r="BY9" s="120"/>
      <c r="BZ9" s="120" t="str">
        <f>IF(BV9="Yes",'Formulaire de demande'!$D$18,"")</f>
        <v/>
      </c>
      <c r="CA9" s="120" t="str">
        <f>IF(BV9="Yes",'Formulaire de demande'!$D$19,"")</f>
        <v/>
      </c>
      <c r="CB9" s="120" t="str">
        <f>IF(BV9="yes",'Formulaire de demande'!$D$21,"")</f>
        <v/>
      </c>
      <c r="CC9" s="120" t="str">
        <f>IF(BV9="Yes",'Formulaire de demande'!$D$20,"")</f>
        <v/>
      </c>
      <c r="CD9" s="120" t="str">
        <f>IF(BV9="Yes",'Formulaire de demande'!$D$22,"")</f>
        <v/>
      </c>
      <c r="CE9" s="120" t="str">
        <f>IF(BV9="Yes",'Formulaire de demande'!$D$23,"")</f>
        <v/>
      </c>
      <c r="CF9" s="120" t="str">
        <f>IF(BV9="Yes",'Formulaire de demande'!$D$24,"")</f>
        <v/>
      </c>
      <c r="CG9" s="120" t="str">
        <f>IF(BV9="Yes",'Formulaire de demande'!$D$25,"")</f>
        <v/>
      </c>
      <c r="CH9" s="120" t="str">
        <f>IF('Formulaire de demande'!J28&lt;&gt;"",'Formulaire de demande'!J28,"")</f>
        <v/>
      </c>
      <c r="CI9" s="127" t="str">
        <f>IF(CH9&lt;&gt;"",'Formulaire de demande'!J29,"")</f>
        <v/>
      </c>
      <c r="CJ9" s="120" t="str">
        <f>IF(CH9&lt;&gt;"",'Formulaire de demande'!J30,"")</f>
        <v/>
      </c>
      <c r="CK9" s="120" t="str">
        <f>IF(CH9&lt;&gt;"",'Formulaire de demande'!J32,"")</f>
        <v/>
      </c>
      <c r="CL9" s="120" t="str">
        <f>IF(CH9&lt;&gt;"",'Formulaire de demande'!J33,"")</f>
        <v/>
      </c>
      <c r="CO9" s="8" t="str">
        <f>IFERROR(VLOOKUP($P9,VBAHelper!$D:$F,3,FALSE),"")</f>
        <v/>
      </c>
    </row>
    <row r="10" spans="1:96" ht="31.5" customHeight="1" x14ac:dyDescent="0.3">
      <c r="A10" s="120"/>
      <c r="B10" s="121"/>
      <c r="C10" s="122"/>
      <c r="D10" s="122"/>
      <c r="E10" s="120"/>
      <c r="F10" s="123"/>
      <c r="G10" s="123"/>
      <c r="H10" s="123"/>
      <c r="I10" s="123"/>
      <c r="J10" s="123"/>
      <c r="K10" s="123"/>
      <c r="L10" s="123"/>
      <c r="M10" s="123"/>
      <c r="N10" s="123"/>
      <c r="O10" s="123"/>
      <c r="P10" s="120" t="str">
        <f>IF(CH10&lt;&gt;"",'Formulaire de demande'!$D$4,"")</f>
        <v/>
      </c>
      <c r="R10" s="124" t="str">
        <f>IF(CH10&lt;&gt;"",IFERROR(IF(COUNTBLANK('Formulaire de demande'!$D$7:$F$7)=0,'Formulaire de demande'!$D$7&amp;"/"&amp;'Formulaire de demande'!$E$7&amp;"/"&amp;'Formulaire de demande'!$F$7,""),""),"")</f>
        <v/>
      </c>
      <c r="S10" s="124" t="str">
        <f>IF(CH10&lt;&gt;"",IFERROR(IF(COUNTBLANK('Formulaire de demande'!$D$8:$F$8)=0,'Formulaire de demande'!$D$8&amp;"/"&amp;'Formulaire de demande'!$E$8&amp;"/"&amp;'Formulaire de demande'!$F$8,""),""),"")</f>
        <v/>
      </c>
      <c r="T10" s="120" t="str">
        <f>IF(CH10&lt;&gt;"",'Formulaire de demande'!$D$5,"")</f>
        <v/>
      </c>
      <c r="U10" s="120" t="str">
        <f>IF(CH10&lt;&gt;"",'Formulaire de demande'!$D$10,"")</f>
        <v/>
      </c>
      <c r="V10" s="120" t="str">
        <f t="shared" si="1"/>
        <v/>
      </c>
      <c r="AA10" s="120" t="str">
        <f t="shared" si="2"/>
        <v/>
      </c>
      <c r="AB10" s="120"/>
      <c r="AC10" s="120"/>
      <c r="AD10" s="120"/>
      <c r="AE10" s="120"/>
      <c r="AF10" s="120"/>
      <c r="AG10" s="120"/>
      <c r="AH10" s="120"/>
      <c r="AI10" s="120"/>
      <c r="AJ10" s="120"/>
      <c r="AK10" s="120"/>
      <c r="AL10" s="120"/>
      <c r="AM10" s="125" t="str">
        <f>IF(CH10&lt;&gt;"",IF('Formulaire de demande'!K35="","yes","no"),"")</f>
        <v/>
      </c>
      <c r="AN10" s="125" t="str">
        <f>IF(CH10&lt;&gt;"",IF(AM10="No",'Formulaire de demande'!K35,""),"")</f>
        <v/>
      </c>
      <c r="AO10" s="120" t="str">
        <f t="shared" si="0"/>
        <v/>
      </c>
      <c r="BP10" s="120" t="str">
        <f>IF(CH10&lt;&gt;"",'Formulaire de demande'!$D$13,"")</f>
        <v/>
      </c>
      <c r="BQ10" s="120" t="str">
        <f t="shared" si="3"/>
        <v/>
      </c>
      <c r="BV10" s="120" t="str">
        <f t="shared" si="4"/>
        <v/>
      </c>
      <c r="BW10" s="120" t="str">
        <f>IF(BV10="Yes",'Formulaire de demande'!$D$16,"")</f>
        <v/>
      </c>
      <c r="BX10" s="120" t="str">
        <f>IF(BV10="Yes",'Formulaire de demande'!$D$17,"")</f>
        <v/>
      </c>
      <c r="BY10" s="120"/>
      <c r="BZ10" s="120" t="str">
        <f>IF(BV10="Yes",'Formulaire de demande'!$D$18,"")</f>
        <v/>
      </c>
      <c r="CA10" s="120" t="str">
        <f>IF(BV10="Yes",'Formulaire de demande'!$D$19,"")</f>
        <v/>
      </c>
      <c r="CB10" s="120" t="str">
        <f>IF(BV10="yes",'Formulaire de demande'!$D$21,"")</f>
        <v/>
      </c>
      <c r="CC10" s="120" t="str">
        <f>IF(BV10="Yes",'Formulaire de demande'!$D$20,"")</f>
        <v/>
      </c>
      <c r="CD10" s="120" t="str">
        <f>IF(BV10="Yes",'Formulaire de demande'!$D$22,"")</f>
        <v/>
      </c>
      <c r="CE10" s="120" t="str">
        <f>IF(BV10="Yes",'Formulaire de demande'!$D$23,"")</f>
        <v/>
      </c>
      <c r="CF10" s="120" t="str">
        <f>IF(BV10="Yes",'Formulaire de demande'!$D$24,"")</f>
        <v/>
      </c>
      <c r="CG10" s="120" t="str">
        <f>IF(BV10="Yes",'Formulaire de demande'!$D$25,"")</f>
        <v/>
      </c>
      <c r="CH10" s="120" t="str">
        <f>IF('Formulaire de demande'!K28&lt;&gt;"",'Formulaire de demande'!K28,"")</f>
        <v/>
      </c>
      <c r="CI10" s="127" t="str">
        <f>IF(CH10&lt;&gt;"",'Formulaire de demande'!K29,"")</f>
        <v/>
      </c>
      <c r="CJ10" s="120" t="str">
        <f>IF(CH10&lt;&gt;"",'Formulaire de demande'!K30,"")</f>
        <v/>
      </c>
      <c r="CK10" s="120" t="str">
        <f>IF(CH10&lt;&gt;"",'Formulaire de demande'!K32,"")</f>
        <v/>
      </c>
      <c r="CL10" s="120" t="str">
        <f>IF(CH10&lt;&gt;"",'Formulaire de demande'!K33,"")</f>
        <v/>
      </c>
      <c r="CO10" s="8" t="str">
        <f>IFERROR(VLOOKUP($P10,VBAHelper!$D:$F,3,FALSE),"")</f>
        <v/>
      </c>
    </row>
    <row r="11" spans="1:96" s="134" customFormat="1" ht="31.5" customHeight="1" x14ac:dyDescent="0.3">
      <c r="A11" s="120"/>
      <c r="B11" s="121"/>
      <c r="C11" s="122"/>
      <c r="D11" s="122"/>
      <c r="E11" s="120"/>
      <c r="F11" s="123"/>
      <c r="G11" s="123"/>
      <c r="H11" s="123"/>
      <c r="I11" s="123"/>
      <c r="J11" s="123"/>
      <c r="K11" s="123"/>
      <c r="L11" s="123"/>
      <c r="M11" s="123"/>
      <c r="N11" s="123"/>
      <c r="O11" s="123"/>
      <c r="P11" s="120" t="str">
        <f>IF(CH11&lt;&gt;"",'Formulaire de demande'!$D$4,"")</f>
        <v/>
      </c>
      <c r="Q11" s="131"/>
      <c r="R11" s="124" t="str">
        <f>IF(CH11&lt;&gt;"",IFERROR(IF(COUNTBLANK('Formulaire de demande'!$D$7:$F$7)=0,'Formulaire de demande'!$D$7&amp;"/"&amp;'Formulaire de demande'!$E$7&amp;"/"&amp;'Formulaire de demande'!$F$7,""),""),"")</f>
        <v/>
      </c>
      <c r="S11" s="124" t="str">
        <f>IF(CH11&lt;&gt;"",IFERROR(IF(COUNTBLANK('Formulaire de demande'!$D$8:$F$8)=0,'Formulaire de demande'!$D$8&amp;"/"&amp;'Formulaire de demande'!$E$8&amp;"/"&amp;'Formulaire de demande'!$F$8,""),""),"")</f>
        <v/>
      </c>
      <c r="T11" s="120" t="str">
        <f>IF(CH11&lt;&gt;"",'Formulaire de demande'!$D$5,"")</f>
        <v/>
      </c>
      <c r="U11" s="120" t="str">
        <f>IF(CH11&lt;&gt;"",'Formulaire de demande'!$D$10,"")</f>
        <v/>
      </c>
      <c r="V11" s="120" t="str">
        <f t="shared" si="1"/>
        <v/>
      </c>
      <c r="W11" s="102"/>
      <c r="X11" s="102"/>
      <c r="Y11" s="102"/>
      <c r="Z11" s="102"/>
      <c r="AA11" s="120" t="str">
        <f t="shared" si="2"/>
        <v/>
      </c>
      <c r="AB11" s="120"/>
      <c r="AC11" s="120"/>
      <c r="AD11" s="120"/>
      <c r="AE11" s="120"/>
      <c r="AF11" s="120"/>
      <c r="AG11" s="120"/>
      <c r="AH11" s="120"/>
      <c r="AI11" s="120"/>
      <c r="AJ11" s="120"/>
      <c r="AK11" s="120"/>
      <c r="AL11" s="120"/>
      <c r="AM11" s="125" t="str">
        <f>IF(CH11&lt;&gt;"",IF('Formulaire de demande'!L35="","yes","no"),"")</f>
        <v/>
      </c>
      <c r="AN11" s="125" t="str">
        <f>IF(CH11&lt;&gt;"",IF(AM11="No",'Formulaire de demande'!L35,""),"")</f>
        <v/>
      </c>
      <c r="AO11" s="120" t="str">
        <f t="shared" si="0"/>
        <v/>
      </c>
      <c r="AP11" s="102"/>
      <c r="AQ11" s="102"/>
      <c r="AR11" s="102"/>
      <c r="AS11" s="102"/>
      <c r="AT11" s="132"/>
      <c r="AU11" s="132"/>
      <c r="AV11" s="132"/>
      <c r="AW11" s="132"/>
      <c r="AX11" s="132"/>
      <c r="AY11" s="132"/>
      <c r="AZ11" s="132"/>
      <c r="BA11" s="132"/>
      <c r="BB11" s="132"/>
      <c r="BC11" s="132"/>
      <c r="BD11" s="132"/>
      <c r="BE11" s="132"/>
      <c r="BF11" s="133"/>
      <c r="BG11" s="133"/>
      <c r="BH11" s="133"/>
      <c r="BI11" s="133"/>
      <c r="BJ11" s="133"/>
      <c r="BK11" s="133"/>
      <c r="BL11" s="132"/>
      <c r="BM11" s="132"/>
      <c r="BN11" s="132"/>
      <c r="BO11" s="132"/>
      <c r="BP11" s="120" t="str">
        <f>IF(CH11&lt;&gt;"",'Formulaire de demande'!$D$13,"")</f>
        <v/>
      </c>
      <c r="BQ11" s="120" t="str">
        <f t="shared" si="3"/>
        <v/>
      </c>
      <c r="BR11" s="102"/>
      <c r="BS11" s="102"/>
      <c r="BT11" s="102"/>
      <c r="BU11" s="102"/>
      <c r="BV11" s="120" t="str">
        <f t="shared" si="4"/>
        <v/>
      </c>
      <c r="BW11" s="120" t="str">
        <f>IF(BV11="Yes",'Formulaire de demande'!$D$16,"")</f>
        <v/>
      </c>
      <c r="BX11" s="120" t="str">
        <f>IF(BV11="Yes",'Formulaire de demande'!$D$17,"")</f>
        <v/>
      </c>
      <c r="BY11" s="120"/>
      <c r="BZ11" s="120" t="str">
        <f>IF(BV11="Yes",'Formulaire de demande'!$D$18,"")</f>
        <v/>
      </c>
      <c r="CA11" s="120" t="str">
        <f>IF(BV11="Yes",'Formulaire de demande'!$D$19,"")</f>
        <v/>
      </c>
      <c r="CB11" s="120" t="str">
        <f>IF(BV11="yes",'Formulaire de demande'!$D$21,"")</f>
        <v/>
      </c>
      <c r="CC11" s="120" t="str">
        <f>IF(BV11="Yes",'Formulaire de demande'!$D$20,"")</f>
        <v/>
      </c>
      <c r="CD11" s="120" t="str">
        <f>IF(BV11="Yes",'Formulaire de demande'!$D$22,"")</f>
        <v/>
      </c>
      <c r="CE11" s="120" t="str">
        <f>IF(BV11="Yes",'Formulaire de demande'!$D$23,"")</f>
        <v/>
      </c>
      <c r="CF11" s="120" t="str">
        <f>IF(BV11="Yes",'Formulaire de demande'!$D$24,"")</f>
        <v/>
      </c>
      <c r="CG11" s="120" t="str">
        <f>IF(BV11="Yes",'Formulaire de demande'!$D$25,"")</f>
        <v/>
      </c>
      <c r="CH11" s="120" t="str">
        <f>IF('Formulaire de demande'!L28&lt;&gt;"",'Formulaire de demande'!L28,"")</f>
        <v/>
      </c>
      <c r="CI11" s="127" t="str">
        <f>IF(CH11&lt;&gt;"",'Formulaire de demande'!L29,"")</f>
        <v/>
      </c>
      <c r="CJ11" s="120" t="str">
        <f>IF(CH11&lt;&gt;"",'Formulaire de demande'!L30,"")</f>
        <v/>
      </c>
      <c r="CK11" s="120" t="str">
        <f>IF(CH12&lt;&gt;"",'Formulaire de demande'!L32,"")</f>
        <v/>
      </c>
      <c r="CL11" s="120" t="str">
        <f>IF(CH11&lt;&gt;"",'Formulaire de demande'!L33,"")</f>
        <v/>
      </c>
      <c r="CM11" s="132"/>
      <c r="CN11" s="102"/>
      <c r="CO11" s="8" t="str">
        <f>IFERROR(VLOOKUP($P11,VBAHelper!$D:$F,3,FALSE),"")</f>
        <v/>
      </c>
      <c r="CP11" s="132"/>
      <c r="CQ11" s="132"/>
      <c r="CR11" s="131"/>
    </row>
    <row r="12" spans="1:96" s="134" customFormat="1" ht="31.5" customHeight="1" x14ac:dyDescent="0.3">
      <c r="A12" s="120"/>
      <c r="B12" s="121"/>
      <c r="C12" s="122"/>
      <c r="D12" s="122"/>
      <c r="E12" s="120"/>
      <c r="F12" s="123"/>
      <c r="G12" s="123"/>
      <c r="H12" s="123"/>
      <c r="I12" s="123"/>
      <c r="J12" s="123"/>
      <c r="K12" s="123"/>
      <c r="L12" s="123"/>
      <c r="M12" s="123"/>
      <c r="N12" s="123"/>
      <c r="O12" s="123"/>
      <c r="P12" s="120" t="str">
        <f>IF(CH12&lt;&gt;"",'Formulaire de demande'!$D$4,"")</f>
        <v/>
      </c>
      <c r="Q12" s="131"/>
      <c r="R12" s="124" t="str">
        <f>IF(CH12&lt;&gt;"",IFERROR(IF(COUNTBLANK('Formulaire de demande'!$D$7:$F$7)=0,'Formulaire de demande'!$D$7&amp;"/"&amp;'Formulaire de demande'!$E$7&amp;"/"&amp;'Formulaire de demande'!$F$7,""),""),"")</f>
        <v/>
      </c>
      <c r="S12" s="124" t="str">
        <f>IF(CH12&lt;&gt;"",IFERROR(IF(COUNTBLANK('Formulaire de demande'!$D$8:$F$8)=0,'Formulaire de demande'!$D$8&amp;"/"&amp;'Formulaire de demande'!$E$8&amp;"/"&amp;'Formulaire de demande'!$F$8,""),""),"")</f>
        <v/>
      </c>
      <c r="T12" s="120" t="str">
        <f>IF(CH12&lt;&gt;"",'Formulaire de demande'!$D$5,"")</f>
        <v/>
      </c>
      <c r="U12" s="120" t="str">
        <f>IF(CH12&lt;&gt;"",'Formulaire de demande'!$D$10,"")</f>
        <v/>
      </c>
      <c r="V12" s="120" t="str">
        <f t="shared" si="1"/>
        <v/>
      </c>
      <c r="W12" s="102"/>
      <c r="X12" s="102"/>
      <c r="Y12" s="102"/>
      <c r="Z12" s="102"/>
      <c r="AA12" s="120" t="str">
        <f t="shared" si="2"/>
        <v/>
      </c>
      <c r="AB12" s="120"/>
      <c r="AC12" s="120"/>
      <c r="AD12" s="120"/>
      <c r="AE12" s="120"/>
      <c r="AF12" s="120"/>
      <c r="AG12" s="120"/>
      <c r="AH12" s="120"/>
      <c r="AI12" s="120"/>
      <c r="AJ12" s="120"/>
      <c r="AK12" s="120"/>
      <c r="AL12" s="120"/>
      <c r="AM12" s="125" t="str">
        <f>IF(CH12&lt;&gt;"",IF('Formulaire de demande'!M35="","yes","no"),"")</f>
        <v/>
      </c>
      <c r="AN12" s="125" t="str">
        <f>IF(CH12&lt;&gt;"",IF(AM12="No",'Formulaire de demande'!M35,""),"")</f>
        <v/>
      </c>
      <c r="AO12" s="120" t="str">
        <f t="shared" si="0"/>
        <v/>
      </c>
      <c r="AP12" s="102"/>
      <c r="AQ12" s="102"/>
      <c r="AR12" s="102"/>
      <c r="AS12" s="102"/>
      <c r="AT12" s="132"/>
      <c r="AU12" s="132"/>
      <c r="AV12" s="132"/>
      <c r="AW12" s="132"/>
      <c r="AX12" s="132"/>
      <c r="AY12" s="132"/>
      <c r="AZ12" s="132"/>
      <c r="BA12" s="132"/>
      <c r="BB12" s="132"/>
      <c r="BC12" s="132"/>
      <c r="BD12" s="132"/>
      <c r="BE12" s="132"/>
      <c r="BF12" s="133"/>
      <c r="BG12" s="133"/>
      <c r="BH12" s="133"/>
      <c r="BI12" s="133"/>
      <c r="BJ12" s="133"/>
      <c r="BK12" s="133"/>
      <c r="BL12" s="132"/>
      <c r="BM12" s="132"/>
      <c r="BN12" s="132"/>
      <c r="BO12" s="132"/>
      <c r="BP12" s="120" t="str">
        <f>IF(CH12&lt;&gt;"",'Formulaire de demande'!$D$13,"")</f>
        <v/>
      </c>
      <c r="BQ12" s="120" t="str">
        <f t="shared" si="3"/>
        <v/>
      </c>
      <c r="BR12" s="102"/>
      <c r="BS12" s="102"/>
      <c r="BT12" s="102"/>
      <c r="BU12" s="102"/>
      <c r="BV12" s="120" t="str">
        <f t="shared" si="4"/>
        <v/>
      </c>
      <c r="BW12" s="120" t="str">
        <f>IF(BV12="Yes",'Formulaire de demande'!$D$16,"")</f>
        <v/>
      </c>
      <c r="BX12" s="120" t="str">
        <f>IF(BV12="Yes",'Formulaire de demande'!$D$17,"")</f>
        <v/>
      </c>
      <c r="BY12" s="120"/>
      <c r="BZ12" s="120" t="str">
        <f>IF(BV12="Yes",'Formulaire de demande'!$D$18,"")</f>
        <v/>
      </c>
      <c r="CA12" s="120" t="str">
        <f>IF(BV12="Yes",'Formulaire de demande'!$D$19,"")</f>
        <v/>
      </c>
      <c r="CB12" s="120" t="str">
        <f>IF(BV12="yes",'Formulaire de demande'!$D$21,"")</f>
        <v/>
      </c>
      <c r="CC12" s="120" t="str">
        <f>IF(BV12="Yes",'Formulaire de demande'!$D$20,"")</f>
        <v/>
      </c>
      <c r="CD12" s="120" t="str">
        <f>IF(BV12="Yes",'Formulaire de demande'!$D$22,"")</f>
        <v/>
      </c>
      <c r="CE12" s="120" t="str">
        <f>IF(BV12="Yes",'Formulaire de demande'!$D$23,"")</f>
        <v/>
      </c>
      <c r="CF12" s="120" t="str">
        <f>IF(BV12="Yes",'Formulaire de demande'!$D$24,"")</f>
        <v/>
      </c>
      <c r="CG12" s="120" t="str">
        <f>IF(BV12="Yes",'Formulaire de demande'!$D$25,"")</f>
        <v/>
      </c>
      <c r="CH12" s="120" t="str">
        <f>IF('Formulaire de demande'!M28&lt;&gt;"",'Formulaire de demande'!M28,"")</f>
        <v/>
      </c>
      <c r="CI12" s="127" t="str">
        <f>IF(CH12&lt;&gt;"",'Formulaire de demande'!M29,"")</f>
        <v/>
      </c>
      <c r="CJ12" s="120" t="str">
        <f>IF(CH12&lt;&gt;"",'Formulaire de demande'!M30,"")</f>
        <v/>
      </c>
      <c r="CK12" s="120" t="str">
        <f>IF(CH13&lt;&gt;"",'Formulaire de demande'!M32,"")</f>
        <v/>
      </c>
      <c r="CL12" s="120" t="str">
        <f>IF(CH12&lt;&gt;"",'Formulaire de demande'!M33,"")</f>
        <v/>
      </c>
      <c r="CM12" s="132"/>
      <c r="CN12" s="102"/>
      <c r="CO12" s="8" t="str">
        <f>IFERROR(VLOOKUP($P12,VBAHelper!$D:$F,3,FALSE),"")</f>
        <v/>
      </c>
      <c r="CP12" s="132"/>
      <c r="CQ12" s="132"/>
      <c r="CR12" s="131"/>
    </row>
    <row r="13" spans="1:96" s="134" customFormat="1" ht="31.5" customHeight="1" x14ac:dyDescent="0.3">
      <c r="A13" s="120"/>
      <c r="B13" s="121"/>
      <c r="C13" s="122"/>
      <c r="D13" s="122"/>
      <c r="E13" s="120"/>
      <c r="F13" s="123"/>
      <c r="G13" s="123"/>
      <c r="H13" s="123"/>
      <c r="I13" s="123"/>
      <c r="J13" s="123"/>
      <c r="K13" s="123"/>
      <c r="L13" s="123"/>
      <c r="M13" s="123"/>
      <c r="N13" s="123"/>
      <c r="O13" s="123"/>
      <c r="P13" s="120" t="str">
        <f>IF(CH13&lt;&gt;"",'Formulaire de demande'!$D$4,"")</f>
        <v/>
      </c>
      <c r="Q13" s="131"/>
      <c r="R13" s="124" t="str">
        <f>IF(CH13&lt;&gt;"",IFERROR(IF(COUNTBLANK('Formulaire de demande'!$D$7:$F$7)=0,'Formulaire de demande'!$D$7&amp;"/"&amp;'Formulaire de demande'!$E$7&amp;"/"&amp;'Formulaire de demande'!$F$7,""),""),"")</f>
        <v/>
      </c>
      <c r="S13" s="124" t="str">
        <f>IF(CH13&lt;&gt;"",IFERROR(IF(COUNTBLANK('Formulaire de demande'!$D$8:$F$8)=0,'Formulaire de demande'!$D$8&amp;"/"&amp;'Formulaire de demande'!$E$8&amp;"/"&amp;'Formulaire de demande'!$F$8,""),""),"")</f>
        <v/>
      </c>
      <c r="T13" s="120" t="str">
        <f>IF(CH13&lt;&gt;"",'Formulaire de demande'!$D$5,"")</f>
        <v/>
      </c>
      <c r="U13" s="120" t="str">
        <f>IF(CH13&lt;&gt;"",'Formulaire de demande'!$D$10,"")</f>
        <v/>
      </c>
      <c r="V13" s="120" t="str">
        <f t="shared" si="1"/>
        <v/>
      </c>
      <c r="W13" s="102"/>
      <c r="X13" s="102"/>
      <c r="Y13" s="102"/>
      <c r="Z13" s="102"/>
      <c r="AA13" s="120" t="str">
        <f t="shared" si="2"/>
        <v/>
      </c>
      <c r="AB13" s="120"/>
      <c r="AC13" s="120"/>
      <c r="AD13" s="120"/>
      <c r="AE13" s="120"/>
      <c r="AF13" s="120"/>
      <c r="AG13" s="120"/>
      <c r="AH13" s="120"/>
      <c r="AI13" s="120"/>
      <c r="AJ13" s="120"/>
      <c r="AK13" s="120"/>
      <c r="AL13" s="120"/>
      <c r="AM13" s="125" t="str">
        <f>IF(CH13&lt;&gt;"",IF('Formulaire de demande'!N35="","yes","no"),"")</f>
        <v/>
      </c>
      <c r="AN13" s="125" t="str">
        <f>IF(CH13&lt;&gt;"",IF(AM13="No",'Formulaire de demande'!N35,""),"")</f>
        <v/>
      </c>
      <c r="AO13" s="120" t="str">
        <f t="shared" si="0"/>
        <v/>
      </c>
      <c r="AP13" s="102"/>
      <c r="AQ13" s="102"/>
      <c r="AR13" s="102"/>
      <c r="AS13" s="102"/>
      <c r="AT13" s="132"/>
      <c r="AU13" s="132"/>
      <c r="AV13" s="132"/>
      <c r="AW13" s="132"/>
      <c r="AX13" s="132"/>
      <c r="AY13" s="132"/>
      <c r="AZ13" s="132"/>
      <c r="BA13" s="132"/>
      <c r="BB13" s="132"/>
      <c r="BC13" s="132"/>
      <c r="BD13" s="132"/>
      <c r="BE13" s="132"/>
      <c r="BF13" s="133"/>
      <c r="BG13" s="133"/>
      <c r="BH13" s="133"/>
      <c r="BI13" s="133"/>
      <c r="BJ13" s="133"/>
      <c r="BK13" s="133"/>
      <c r="BL13" s="132"/>
      <c r="BM13" s="132"/>
      <c r="BN13" s="132"/>
      <c r="BO13" s="132"/>
      <c r="BP13" s="120" t="str">
        <f>IF(CH13&lt;&gt;"",'Formulaire de demande'!$D$13,"")</f>
        <v/>
      </c>
      <c r="BQ13" s="120" t="str">
        <f t="shared" si="3"/>
        <v/>
      </c>
      <c r="BR13" s="102"/>
      <c r="BS13" s="102"/>
      <c r="BT13" s="102"/>
      <c r="BU13" s="102"/>
      <c r="BV13" s="120" t="str">
        <f t="shared" si="4"/>
        <v/>
      </c>
      <c r="BW13" s="120" t="str">
        <f>IF(BV13="Yes",'Formulaire de demande'!$D$16,"")</f>
        <v/>
      </c>
      <c r="BX13" s="120" t="str">
        <f>IF(BV13="Yes",'Formulaire de demande'!$D$17,"")</f>
        <v/>
      </c>
      <c r="BY13" s="120"/>
      <c r="BZ13" s="120" t="str">
        <f>IF(BV13="Yes",'Formulaire de demande'!$D$18,"")</f>
        <v/>
      </c>
      <c r="CA13" s="120" t="str">
        <f>IF(BV13="Yes",'Formulaire de demande'!$D$19,"")</f>
        <v/>
      </c>
      <c r="CB13" s="120" t="str">
        <f>IF(BV13="yes",'Formulaire de demande'!$D$21,"")</f>
        <v/>
      </c>
      <c r="CC13" s="120" t="str">
        <f>IF(BV13="Yes",'Formulaire de demande'!$D$20,"")</f>
        <v/>
      </c>
      <c r="CD13" s="120" t="str">
        <f>IF(BV13="Yes",'Formulaire de demande'!$D$22,"")</f>
        <v/>
      </c>
      <c r="CE13" s="120" t="str">
        <f>IF(BV13="Yes",'Formulaire de demande'!$D$23,"")</f>
        <v/>
      </c>
      <c r="CF13" s="120" t="str">
        <f>IF(BV13="Yes",'Formulaire de demande'!$D$24,"")</f>
        <v/>
      </c>
      <c r="CG13" s="120" t="str">
        <f>IF(BV13="Yes",'Formulaire de demande'!$D$25,"")</f>
        <v/>
      </c>
      <c r="CH13" s="120" t="str">
        <f>IF('Formulaire de demande'!N28&lt;&gt;"",'Formulaire de demande'!N28,"")</f>
        <v/>
      </c>
      <c r="CI13" s="127" t="str">
        <f>IF(CH13&lt;&gt;"",'Formulaire de demande'!N29,"")</f>
        <v/>
      </c>
      <c r="CJ13" s="120" t="str">
        <f>IF(CH13&lt;&gt;"",'Formulaire de demande'!N30,"")</f>
        <v/>
      </c>
      <c r="CK13" s="120" t="str">
        <f>IF(CH14&lt;&gt;"",'Formulaire de demande'!N32,"")</f>
        <v/>
      </c>
      <c r="CL13" s="120" t="str">
        <f>IF(CH13&lt;&gt;"",'Formulaire de demande'!N33,"")</f>
        <v/>
      </c>
      <c r="CM13" s="132"/>
      <c r="CN13" s="102"/>
      <c r="CO13" s="8" t="str">
        <f>IFERROR(VLOOKUP($P13,VBAHelper!$D:$F,3,FALSE),"")</f>
        <v/>
      </c>
      <c r="CP13" s="132"/>
      <c r="CQ13" s="132"/>
      <c r="CR13" s="131"/>
    </row>
    <row r="14" spans="1:96" s="134" customFormat="1" ht="31.5" customHeight="1" x14ac:dyDescent="0.3">
      <c r="A14" s="120"/>
      <c r="B14" s="121"/>
      <c r="C14" s="122"/>
      <c r="D14" s="122"/>
      <c r="E14" s="120"/>
      <c r="F14" s="123"/>
      <c r="G14" s="123"/>
      <c r="H14" s="123"/>
      <c r="I14" s="123"/>
      <c r="J14" s="123"/>
      <c r="K14" s="123"/>
      <c r="L14" s="123"/>
      <c r="M14" s="123"/>
      <c r="N14" s="123"/>
      <c r="O14" s="123"/>
      <c r="P14" s="120" t="str">
        <f>IF(CH14&lt;&gt;"",'Formulaire de demande'!$D$4,"")</f>
        <v/>
      </c>
      <c r="Q14" s="131"/>
      <c r="R14" s="124" t="str">
        <f>IF(CH14&lt;&gt;"",IFERROR(IF(COUNTBLANK('Formulaire de demande'!$D$7:$F$7)=0,'Formulaire de demande'!$D$7&amp;"/"&amp;'Formulaire de demande'!$E$7&amp;"/"&amp;'Formulaire de demande'!$F$7,""),""),"")</f>
        <v/>
      </c>
      <c r="S14" s="124" t="str">
        <f>IF(CH14&lt;&gt;"",IFERROR(IF(COUNTBLANK('Formulaire de demande'!$D$8:$F$8)=0,'Formulaire de demande'!$D$8&amp;"/"&amp;'Formulaire de demande'!$E$8&amp;"/"&amp;'Formulaire de demande'!$F$8,""),""),"")</f>
        <v/>
      </c>
      <c r="T14" s="120" t="str">
        <f>IF(CH14&lt;&gt;"",'Formulaire de demande'!$D$5,"")</f>
        <v/>
      </c>
      <c r="U14" s="120" t="str">
        <f>IF(CH14&lt;&gt;"",'Formulaire de demande'!$D$10,"")</f>
        <v/>
      </c>
      <c r="V14" s="120" t="str">
        <f t="shared" si="1"/>
        <v/>
      </c>
      <c r="W14" s="102"/>
      <c r="X14" s="102"/>
      <c r="Y14" s="102"/>
      <c r="Z14" s="102"/>
      <c r="AA14" s="120" t="str">
        <f t="shared" si="2"/>
        <v/>
      </c>
      <c r="AB14" s="120"/>
      <c r="AC14" s="120"/>
      <c r="AD14" s="120"/>
      <c r="AE14" s="120"/>
      <c r="AF14" s="120"/>
      <c r="AG14" s="120"/>
      <c r="AH14" s="120"/>
      <c r="AI14" s="120"/>
      <c r="AJ14" s="120"/>
      <c r="AK14" s="120"/>
      <c r="AL14" s="120"/>
      <c r="AM14" s="125" t="str">
        <f>IF(CH14&lt;&gt;"",IF('Formulaire de demande'!O35="","yes","no"),"")</f>
        <v/>
      </c>
      <c r="AN14" s="125" t="str">
        <f>IF(CH14&lt;&gt;"",IF(AM14="No",'Formulaire de demande'!O35,""),"")</f>
        <v/>
      </c>
      <c r="AO14" s="120" t="str">
        <f t="shared" si="0"/>
        <v/>
      </c>
      <c r="AP14" s="102"/>
      <c r="AQ14" s="102"/>
      <c r="AR14" s="102"/>
      <c r="AS14" s="102"/>
      <c r="AT14" s="132"/>
      <c r="AU14" s="132"/>
      <c r="AV14" s="132"/>
      <c r="AW14" s="132"/>
      <c r="AX14" s="132"/>
      <c r="AY14" s="132"/>
      <c r="AZ14" s="132"/>
      <c r="BA14" s="132"/>
      <c r="BB14" s="132"/>
      <c r="BC14" s="132"/>
      <c r="BD14" s="132"/>
      <c r="BE14" s="132"/>
      <c r="BF14" s="133"/>
      <c r="BG14" s="133"/>
      <c r="BH14" s="133"/>
      <c r="BI14" s="133"/>
      <c r="BJ14" s="133"/>
      <c r="BK14" s="133"/>
      <c r="BL14" s="132"/>
      <c r="BM14" s="132"/>
      <c r="BN14" s="132"/>
      <c r="BO14" s="132"/>
      <c r="BP14" s="120" t="str">
        <f>IF(CH14&lt;&gt;"",'Formulaire de demande'!$D$13,"")</f>
        <v/>
      </c>
      <c r="BQ14" s="120" t="str">
        <f t="shared" si="3"/>
        <v/>
      </c>
      <c r="BR14" s="102"/>
      <c r="BS14" s="102"/>
      <c r="BT14" s="102"/>
      <c r="BU14" s="102"/>
      <c r="BV14" s="120" t="str">
        <f t="shared" si="4"/>
        <v/>
      </c>
      <c r="BW14" s="120" t="str">
        <f>IF(BV14="Yes",'Formulaire de demande'!$D$16,"")</f>
        <v/>
      </c>
      <c r="BX14" s="120" t="str">
        <f>IF(BV14="Yes",'Formulaire de demande'!$D$17,"")</f>
        <v/>
      </c>
      <c r="BY14" s="120"/>
      <c r="BZ14" s="120" t="str">
        <f>IF(BV14="Yes",'Formulaire de demande'!$D$18,"")</f>
        <v/>
      </c>
      <c r="CA14" s="120" t="str">
        <f>IF(BV14="Yes",'Formulaire de demande'!$D$19,"")</f>
        <v/>
      </c>
      <c r="CB14" s="120" t="str">
        <f>IF(BV14="yes",'Formulaire de demande'!$D$21,"")</f>
        <v/>
      </c>
      <c r="CC14" s="120" t="str">
        <f>IF(BV14="Yes",'Formulaire de demande'!$D$20,"")</f>
        <v/>
      </c>
      <c r="CD14" s="120" t="str">
        <f>IF(BV14="Yes",'Formulaire de demande'!$D$22,"")</f>
        <v/>
      </c>
      <c r="CE14" s="120" t="str">
        <f>IF(BV14="Yes",'Formulaire de demande'!$D$23,"")</f>
        <v/>
      </c>
      <c r="CF14" s="120" t="str">
        <f>IF(BV14="Yes",'Formulaire de demande'!$D$24,"")</f>
        <v/>
      </c>
      <c r="CG14" s="120" t="str">
        <f>IF(BV14="Yes",'Formulaire de demande'!$D$25,"")</f>
        <v/>
      </c>
      <c r="CH14" s="120" t="str">
        <f>IF('Formulaire de demande'!O28&lt;&gt;"",'Formulaire de demande'!O28,"")</f>
        <v/>
      </c>
      <c r="CI14" s="127" t="str">
        <f>IF(CH14&lt;&gt;"",'Formulaire de demande'!O29,"")</f>
        <v/>
      </c>
      <c r="CJ14" s="120" t="str">
        <f>IF(CH14&lt;&gt;"",'Formulaire de demande'!O30,"")</f>
        <v/>
      </c>
      <c r="CK14" s="120" t="str">
        <f>IF(CH15&lt;&gt;"",'Formulaire de demande'!O32,"")</f>
        <v/>
      </c>
      <c r="CL14" s="120" t="str">
        <f>IF(CH14&lt;&gt;"",'Formulaire de demande'!O33,"")</f>
        <v/>
      </c>
      <c r="CM14" s="132"/>
      <c r="CN14" s="102"/>
      <c r="CO14" s="8" t="str">
        <f>IFERROR(VLOOKUP($P14,VBAHelper!$D:$F,3,FALSE),"")</f>
        <v/>
      </c>
      <c r="CP14" s="132"/>
      <c r="CQ14" s="132"/>
      <c r="CR14" s="131"/>
    </row>
    <row r="15" spans="1:96" s="134" customFormat="1" ht="31.5" customHeight="1" x14ac:dyDescent="0.3">
      <c r="A15" s="120"/>
      <c r="B15" s="121"/>
      <c r="C15" s="122"/>
      <c r="D15" s="122"/>
      <c r="E15" s="120"/>
      <c r="F15" s="123"/>
      <c r="G15" s="123"/>
      <c r="H15" s="123"/>
      <c r="I15" s="123"/>
      <c r="J15" s="123"/>
      <c r="K15" s="123"/>
      <c r="L15" s="123"/>
      <c r="M15" s="123"/>
      <c r="N15" s="123"/>
      <c r="O15" s="123"/>
      <c r="P15" s="120" t="str">
        <f>IF(CH15&lt;&gt;"",'Formulaire de demande'!$D$4,"")</f>
        <v/>
      </c>
      <c r="Q15" s="131"/>
      <c r="R15" s="124" t="str">
        <f>IF(CH15&lt;&gt;"",IFERROR(IF(COUNTBLANK('Formulaire de demande'!$D$7:$F$7)=0,'Formulaire de demande'!$D$7&amp;"/"&amp;'Formulaire de demande'!$E$7&amp;"/"&amp;'Formulaire de demande'!$F$7,""),""),"")</f>
        <v/>
      </c>
      <c r="S15" s="124" t="str">
        <f>IF(CH15&lt;&gt;"",IFERROR(IF(COUNTBLANK('Formulaire de demande'!$D$8:$F$8)=0,'Formulaire de demande'!$D$8&amp;"/"&amp;'Formulaire de demande'!$E$8&amp;"/"&amp;'Formulaire de demande'!$F$8,""),""),"")</f>
        <v/>
      </c>
      <c r="T15" s="120" t="str">
        <f>IF(CH15&lt;&gt;"",'Formulaire de demande'!$D$5,"")</f>
        <v/>
      </c>
      <c r="U15" s="120" t="str">
        <f>IF(CH15&lt;&gt;"",'Formulaire de demande'!$D$10,"")</f>
        <v/>
      </c>
      <c r="V15" s="120" t="str">
        <f t="shared" si="1"/>
        <v/>
      </c>
      <c r="W15" s="102"/>
      <c r="X15" s="102"/>
      <c r="Y15" s="102"/>
      <c r="Z15" s="102"/>
      <c r="AA15" s="120" t="str">
        <f t="shared" si="2"/>
        <v/>
      </c>
      <c r="AB15" s="120"/>
      <c r="AC15" s="120"/>
      <c r="AD15" s="120"/>
      <c r="AE15" s="120"/>
      <c r="AF15" s="120"/>
      <c r="AG15" s="120"/>
      <c r="AH15" s="120"/>
      <c r="AI15" s="120"/>
      <c r="AJ15" s="120"/>
      <c r="AK15" s="120"/>
      <c r="AL15" s="120"/>
      <c r="AM15" s="125" t="str">
        <f>IF(CH15&lt;&gt;"",IF('Formulaire de demande'!P35="","yes","no"),"")</f>
        <v/>
      </c>
      <c r="AN15" s="125" t="str">
        <f>IF(CH15&lt;&gt;"",IF(AM15="No",'Formulaire de demande'!P35,""),"")</f>
        <v/>
      </c>
      <c r="AO15" s="120" t="str">
        <f t="shared" si="0"/>
        <v/>
      </c>
      <c r="AP15" s="102"/>
      <c r="AQ15" s="102"/>
      <c r="AR15" s="102"/>
      <c r="AS15" s="102"/>
      <c r="AT15" s="132"/>
      <c r="AU15" s="132"/>
      <c r="AV15" s="132"/>
      <c r="AW15" s="132"/>
      <c r="AX15" s="132"/>
      <c r="AY15" s="132"/>
      <c r="AZ15" s="132"/>
      <c r="BA15" s="132"/>
      <c r="BB15" s="132"/>
      <c r="BC15" s="132"/>
      <c r="BD15" s="132"/>
      <c r="BE15" s="132"/>
      <c r="BF15" s="133"/>
      <c r="BG15" s="133"/>
      <c r="BH15" s="133"/>
      <c r="BI15" s="133"/>
      <c r="BJ15" s="133"/>
      <c r="BK15" s="133"/>
      <c r="BL15" s="132"/>
      <c r="BM15" s="132"/>
      <c r="BN15" s="132"/>
      <c r="BO15" s="132"/>
      <c r="BP15" s="120" t="str">
        <f>IF(CH15&lt;&gt;"",'Formulaire de demande'!$D$13,"")</f>
        <v/>
      </c>
      <c r="BQ15" s="120" t="str">
        <f t="shared" si="3"/>
        <v/>
      </c>
      <c r="BR15" s="102"/>
      <c r="BS15" s="102"/>
      <c r="BT15" s="102"/>
      <c r="BU15" s="102"/>
      <c r="BV15" s="120" t="str">
        <f t="shared" si="4"/>
        <v/>
      </c>
      <c r="BW15" s="120" t="str">
        <f>IF(BV15="Yes",'Formulaire de demande'!$D$16,"")</f>
        <v/>
      </c>
      <c r="BX15" s="120" t="str">
        <f>IF(BV15="Yes",'Formulaire de demande'!$D$17,"")</f>
        <v/>
      </c>
      <c r="BY15" s="120"/>
      <c r="BZ15" s="120" t="str">
        <f>IF(BV15="Yes",'Formulaire de demande'!$D$18,"")</f>
        <v/>
      </c>
      <c r="CA15" s="120" t="str">
        <f>IF(BV15="Yes",'Formulaire de demande'!$D$19,"")</f>
        <v/>
      </c>
      <c r="CB15" s="120" t="str">
        <f>IF(BV15="yes",'Formulaire de demande'!$D$21,"")</f>
        <v/>
      </c>
      <c r="CC15" s="120" t="str">
        <f>IF(BV15="Yes",'Formulaire de demande'!$D$20,"")</f>
        <v/>
      </c>
      <c r="CD15" s="120" t="str">
        <f>IF(BV15="Yes",'Formulaire de demande'!$D$22,"")</f>
        <v/>
      </c>
      <c r="CE15" s="120" t="str">
        <f>IF(BV15="Yes",'Formulaire de demande'!$D$23,"")</f>
        <v/>
      </c>
      <c r="CF15" s="120" t="str">
        <f>IF(BV15="Yes",'Formulaire de demande'!$D$24,"")</f>
        <v/>
      </c>
      <c r="CG15" s="120" t="str">
        <f>IF(BV15="Yes",'Formulaire de demande'!$D$25,"")</f>
        <v/>
      </c>
      <c r="CH15" s="120" t="str">
        <f>IF('Formulaire de demande'!P28&lt;&gt;"",'Formulaire de demande'!P28,"")</f>
        <v/>
      </c>
      <c r="CI15" s="127" t="str">
        <f>IF(CH15&lt;&gt;"",'Formulaire de demande'!P29,"")</f>
        <v/>
      </c>
      <c r="CJ15" s="120" t="str">
        <f>IF(CH15&lt;&gt;"",'Formulaire de demande'!P30,"")</f>
        <v/>
      </c>
      <c r="CK15" s="120" t="str">
        <f>IF(CH16&lt;&gt;"",'Formulaire de demande'!P32,"")</f>
        <v/>
      </c>
      <c r="CL15" s="120" t="str">
        <f>IF(CH15&lt;&gt;"",'Formulaire de demande'!P33,"")</f>
        <v/>
      </c>
      <c r="CM15" s="132"/>
      <c r="CN15" s="102"/>
      <c r="CO15" s="8" t="str">
        <f>IFERROR(VLOOKUP($P15,VBAHelper!$D:$F,3,FALSE),"")</f>
        <v/>
      </c>
      <c r="CP15" s="132"/>
      <c r="CQ15" s="132"/>
      <c r="CR15" s="131"/>
    </row>
    <row r="16" spans="1:96" s="134" customFormat="1" ht="31.5" customHeight="1" x14ac:dyDescent="0.3">
      <c r="A16" s="120"/>
      <c r="B16" s="121"/>
      <c r="C16" s="122"/>
      <c r="D16" s="122"/>
      <c r="E16" s="120"/>
      <c r="F16" s="123"/>
      <c r="G16" s="123"/>
      <c r="H16" s="123"/>
      <c r="I16" s="123"/>
      <c r="J16" s="123"/>
      <c r="K16" s="123"/>
      <c r="L16" s="123"/>
      <c r="M16" s="123"/>
      <c r="N16" s="123"/>
      <c r="O16" s="123"/>
      <c r="P16" s="120" t="str">
        <f>IF(CH16&lt;&gt;"",'Formulaire de demande'!$D$4,"")</f>
        <v/>
      </c>
      <c r="Q16" s="131"/>
      <c r="R16" s="124" t="str">
        <f>IF(CH16&lt;&gt;"",IFERROR(IF(COUNTBLANK('Formulaire de demande'!$D$7:$F$7)=0,'Formulaire de demande'!$D$7&amp;"/"&amp;'Formulaire de demande'!$E$7&amp;"/"&amp;'Formulaire de demande'!$F$7,""),""),"")</f>
        <v/>
      </c>
      <c r="S16" s="124" t="str">
        <f>IF(CH16&lt;&gt;"",IFERROR(IF(COUNTBLANK('Formulaire de demande'!$D$8:$F$8)=0,'Formulaire de demande'!$D$8&amp;"/"&amp;'Formulaire de demande'!$E$8&amp;"/"&amp;'Formulaire de demande'!$F$8,""),""),"")</f>
        <v/>
      </c>
      <c r="T16" s="120" t="str">
        <f>IF(CH16&lt;&gt;"",'Formulaire de demande'!$D$5,"")</f>
        <v/>
      </c>
      <c r="U16" s="120" t="str">
        <f>IF(CH16&lt;&gt;"",'Formulaire de demande'!$D$10,"")</f>
        <v/>
      </c>
      <c r="V16" s="120" t="str">
        <f t="shared" si="1"/>
        <v/>
      </c>
      <c r="W16" s="102"/>
      <c r="X16" s="102"/>
      <c r="Y16" s="102"/>
      <c r="Z16" s="102"/>
      <c r="AA16" s="120" t="str">
        <f t="shared" si="2"/>
        <v/>
      </c>
      <c r="AB16" s="120"/>
      <c r="AC16" s="120"/>
      <c r="AD16" s="120"/>
      <c r="AE16" s="120"/>
      <c r="AF16" s="120"/>
      <c r="AG16" s="120"/>
      <c r="AH16" s="120"/>
      <c r="AI16" s="120"/>
      <c r="AJ16" s="120"/>
      <c r="AK16" s="120"/>
      <c r="AL16" s="120"/>
      <c r="AM16" s="125" t="str">
        <f>IF(CH16&lt;&gt;"",IF('Formulaire de demande'!Q35="","yes","no"),"")</f>
        <v/>
      </c>
      <c r="AN16" s="125" t="str">
        <f>IF(CH16&lt;&gt;"",IF(AM16="No",'Formulaire de demande'!Q35,""),"")</f>
        <v/>
      </c>
      <c r="AO16" s="120" t="str">
        <f t="shared" si="0"/>
        <v/>
      </c>
      <c r="AP16" s="102"/>
      <c r="AQ16" s="102"/>
      <c r="AR16" s="102"/>
      <c r="AS16" s="102"/>
      <c r="AT16" s="132"/>
      <c r="AU16" s="132"/>
      <c r="AV16" s="132"/>
      <c r="AW16" s="132"/>
      <c r="AX16" s="132"/>
      <c r="AY16" s="132"/>
      <c r="AZ16" s="132"/>
      <c r="BA16" s="132"/>
      <c r="BB16" s="132"/>
      <c r="BC16" s="132"/>
      <c r="BD16" s="132"/>
      <c r="BE16" s="132"/>
      <c r="BF16" s="133"/>
      <c r="BG16" s="133"/>
      <c r="BH16" s="133"/>
      <c r="BI16" s="133"/>
      <c r="BJ16" s="133"/>
      <c r="BK16" s="133"/>
      <c r="BL16" s="132"/>
      <c r="BM16" s="132"/>
      <c r="BN16" s="132"/>
      <c r="BO16" s="132"/>
      <c r="BP16" s="120" t="str">
        <f>IF(CH16&lt;&gt;"",'Formulaire de demande'!$D$13,"")</f>
        <v/>
      </c>
      <c r="BQ16" s="120" t="str">
        <f t="shared" si="3"/>
        <v/>
      </c>
      <c r="BR16" s="102"/>
      <c r="BS16" s="102"/>
      <c r="BT16" s="102"/>
      <c r="BU16" s="102"/>
      <c r="BV16" s="120" t="str">
        <f t="shared" si="4"/>
        <v/>
      </c>
      <c r="BW16" s="120" t="str">
        <f>IF(BV16="Yes",'Formulaire de demande'!$D$16,"")</f>
        <v/>
      </c>
      <c r="BX16" s="120" t="str">
        <f>IF(BV16="Yes",'Formulaire de demande'!$D$17,"")</f>
        <v/>
      </c>
      <c r="BY16" s="120"/>
      <c r="BZ16" s="120" t="str">
        <f>IF(BV16="Yes",'Formulaire de demande'!$D$18,"")</f>
        <v/>
      </c>
      <c r="CA16" s="120" t="str">
        <f>IF(BV16="Yes",'Formulaire de demande'!$D$19,"")</f>
        <v/>
      </c>
      <c r="CB16" s="120" t="str">
        <f>IF(BV16="yes",'Formulaire de demande'!$D$21,"")</f>
        <v/>
      </c>
      <c r="CC16" s="120" t="str">
        <f>IF(BV16="Yes",'Formulaire de demande'!$D$20,"")</f>
        <v/>
      </c>
      <c r="CD16" s="120" t="str">
        <f>IF(BV16="Yes",'Formulaire de demande'!$D$22,"")</f>
        <v/>
      </c>
      <c r="CE16" s="120" t="str">
        <f>IF(BV16="Yes",'Formulaire de demande'!$D$23,"")</f>
        <v/>
      </c>
      <c r="CF16" s="120" t="str">
        <f>IF(BV16="Yes",'Formulaire de demande'!$D$24,"")</f>
        <v/>
      </c>
      <c r="CG16" s="120" t="str">
        <f>IF(BV16="Yes",'Formulaire de demande'!$D$25,"")</f>
        <v/>
      </c>
      <c r="CH16" s="120" t="str">
        <f>IF('Formulaire de demande'!Q28&lt;&gt;"",'Formulaire de demande'!Q28,"")</f>
        <v/>
      </c>
      <c r="CI16" s="127" t="str">
        <f>IF(CH16&lt;&gt;"",'Formulaire de demande'!Q29,"")</f>
        <v/>
      </c>
      <c r="CJ16" s="120" t="str">
        <f>IF(CH16&lt;&gt;"",'Formulaire de demande'!Q30,"")</f>
        <v/>
      </c>
      <c r="CK16" s="120" t="str">
        <f>IF(CH17&lt;&gt;"",'Formulaire de demande'!Q32,"")</f>
        <v/>
      </c>
      <c r="CL16" s="120" t="str">
        <f>IF(CH16&lt;&gt;"",'Formulaire de demande'!Q33,"")</f>
        <v/>
      </c>
      <c r="CM16" s="132"/>
      <c r="CN16" s="102"/>
      <c r="CO16" s="8" t="str">
        <f>IFERROR(VLOOKUP($P16,VBAHelper!$D:$F,3,FALSE),"")</f>
        <v/>
      </c>
      <c r="CP16" s="132"/>
      <c r="CQ16" s="132"/>
      <c r="CR16" s="131"/>
    </row>
    <row r="17" spans="1:96" s="134" customFormat="1" ht="31.5" customHeight="1" x14ac:dyDescent="0.3">
      <c r="A17" s="120"/>
      <c r="B17" s="121"/>
      <c r="C17" s="122"/>
      <c r="D17" s="122"/>
      <c r="E17" s="120"/>
      <c r="F17" s="123"/>
      <c r="G17" s="123"/>
      <c r="H17" s="123"/>
      <c r="I17" s="123"/>
      <c r="J17" s="123"/>
      <c r="K17" s="123"/>
      <c r="L17" s="123"/>
      <c r="M17" s="123"/>
      <c r="N17" s="123"/>
      <c r="O17" s="123"/>
      <c r="P17" s="120" t="str">
        <f>IF(CH17&lt;&gt;"",'Formulaire de demande'!$D$4,"")</f>
        <v/>
      </c>
      <c r="Q17" s="131"/>
      <c r="R17" s="124" t="str">
        <f>IF(CH17&lt;&gt;"",IFERROR(IF(COUNTBLANK('Formulaire de demande'!$D$7:$F$7)=0,'Formulaire de demande'!$D$7&amp;"/"&amp;'Formulaire de demande'!$E$7&amp;"/"&amp;'Formulaire de demande'!$F$7,""),""),"")</f>
        <v/>
      </c>
      <c r="S17" s="124" t="str">
        <f>IF(CH17&lt;&gt;"",IFERROR(IF(COUNTBLANK('Formulaire de demande'!$D$8:$F$8)=0,'Formulaire de demande'!$D$8&amp;"/"&amp;'Formulaire de demande'!$E$8&amp;"/"&amp;'Formulaire de demande'!$F$8,""),""),"")</f>
        <v/>
      </c>
      <c r="T17" s="120" t="str">
        <f>IF(CH17&lt;&gt;"",'Formulaire de demande'!$D$5,"")</f>
        <v/>
      </c>
      <c r="U17" s="120" t="str">
        <f>IF(CH17&lt;&gt;"",'Formulaire de demande'!$D$10,"")</f>
        <v/>
      </c>
      <c r="V17" s="120" t="str">
        <f t="shared" si="1"/>
        <v/>
      </c>
      <c r="W17" s="102"/>
      <c r="X17" s="102"/>
      <c r="Y17" s="102"/>
      <c r="Z17" s="102"/>
      <c r="AA17" s="120" t="str">
        <f t="shared" si="2"/>
        <v/>
      </c>
      <c r="AB17" s="120"/>
      <c r="AC17" s="120"/>
      <c r="AD17" s="120"/>
      <c r="AE17" s="120"/>
      <c r="AF17" s="120"/>
      <c r="AG17" s="120"/>
      <c r="AH17" s="120"/>
      <c r="AI17" s="120"/>
      <c r="AJ17" s="120"/>
      <c r="AK17" s="120"/>
      <c r="AL17" s="120"/>
      <c r="AM17" s="125" t="str">
        <f>IF(CH17&lt;&gt;"",IF('Formulaire de demande'!R35="","yes","no"),"")</f>
        <v/>
      </c>
      <c r="AN17" s="125" t="str">
        <f>IF(CH17&lt;&gt;"",IF(AM17="No",'Formulaire de demande'!R35,""),"")</f>
        <v/>
      </c>
      <c r="AO17" s="120" t="str">
        <f t="shared" si="0"/>
        <v/>
      </c>
      <c r="AP17" s="102"/>
      <c r="AQ17" s="102"/>
      <c r="AR17" s="102"/>
      <c r="AS17" s="102"/>
      <c r="AT17" s="132"/>
      <c r="AU17" s="132"/>
      <c r="AV17" s="132"/>
      <c r="AW17" s="132"/>
      <c r="AX17" s="132"/>
      <c r="AY17" s="132"/>
      <c r="AZ17" s="132"/>
      <c r="BA17" s="132"/>
      <c r="BB17" s="132"/>
      <c r="BC17" s="132"/>
      <c r="BD17" s="132"/>
      <c r="BE17" s="132"/>
      <c r="BF17" s="133"/>
      <c r="BG17" s="133"/>
      <c r="BH17" s="133"/>
      <c r="BI17" s="133"/>
      <c r="BJ17" s="133"/>
      <c r="BK17" s="133"/>
      <c r="BL17" s="132"/>
      <c r="BM17" s="132"/>
      <c r="BN17" s="132"/>
      <c r="BO17" s="132"/>
      <c r="BP17" s="120" t="str">
        <f>IF(CH17&lt;&gt;"",'Formulaire de demande'!$D$13,"")</f>
        <v/>
      </c>
      <c r="BQ17" s="120" t="str">
        <f t="shared" si="3"/>
        <v/>
      </c>
      <c r="BR17" s="102"/>
      <c r="BS17" s="102"/>
      <c r="BT17" s="102"/>
      <c r="BU17" s="102"/>
      <c r="BV17" s="120" t="str">
        <f t="shared" si="4"/>
        <v/>
      </c>
      <c r="BW17" s="120" t="str">
        <f>IF(BV17="Yes",'Formulaire de demande'!$D$16,"")</f>
        <v/>
      </c>
      <c r="BX17" s="120" t="str">
        <f>IF(BV17="Yes",'Formulaire de demande'!$D$17,"")</f>
        <v/>
      </c>
      <c r="BY17" s="120"/>
      <c r="BZ17" s="120" t="str">
        <f>IF(BV17="Yes",'Formulaire de demande'!$D$18,"")</f>
        <v/>
      </c>
      <c r="CA17" s="120" t="str">
        <f>IF(BV17="Yes",'Formulaire de demande'!$D$19,"")</f>
        <v/>
      </c>
      <c r="CB17" s="120" t="str">
        <f>IF(BV17="yes",'Formulaire de demande'!$D$21,"")</f>
        <v/>
      </c>
      <c r="CC17" s="120" t="str">
        <f>IF(BV17="Yes",'Formulaire de demande'!$D$20,"")</f>
        <v/>
      </c>
      <c r="CD17" s="120" t="str">
        <f>IF(BV17="Yes",'Formulaire de demande'!$D$22,"")</f>
        <v/>
      </c>
      <c r="CE17" s="120" t="str">
        <f>IF(BV17="Yes",'Formulaire de demande'!$D$23,"")</f>
        <v/>
      </c>
      <c r="CF17" s="120" t="str">
        <f>IF(BV17="Yes",'Formulaire de demande'!$D$24,"")</f>
        <v/>
      </c>
      <c r="CG17" s="120" t="str">
        <f>IF(BV17="Yes",'Formulaire de demande'!$D$25,"")</f>
        <v/>
      </c>
      <c r="CH17" s="120" t="str">
        <f>IF('Formulaire de demande'!R28&lt;&gt;"",'Formulaire de demande'!R28,"")</f>
        <v/>
      </c>
      <c r="CI17" s="127" t="str">
        <f>IF(CH17&lt;&gt;"",'Formulaire de demande'!R29,"")</f>
        <v/>
      </c>
      <c r="CJ17" s="120" t="str">
        <f>IF(CH17&lt;&gt;"",'Formulaire de demande'!R30,"")</f>
        <v/>
      </c>
      <c r="CK17" s="120" t="str">
        <f>IF(CH18&lt;&gt;"",'Formulaire de demande'!R32,"")</f>
        <v/>
      </c>
      <c r="CL17" s="120" t="str">
        <f>IF(CH17&lt;&gt;"",'Formulaire de demande'!R33,"")</f>
        <v/>
      </c>
      <c r="CM17" s="132"/>
      <c r="CN17" s="102"/>
      <c r="CO17" s="8" t="str">
        <f>IFERROR(VLOOKUP($P17,VBAHelper!$D:$F,3,FALSE),"")</f>
        <v/>
      </c>
      <c r="CP17" s="132"/>
      <c r="CQ17" s="132"/>
      <c r="CR17" s="131"/>
    </row>
    <row r="18" spans="1:96" s="134" customFormat="1" ht="31.5" customHeight="1" x14ac:dyDescent="0.3">
      <c r="A18" s="120"/>
      <c r="B18" s="121"/>
      <c r="C18" s="122"/>
      <c r="D18" s="122"/>
      <c r="E18" s="120"/>
      <c r="F18" s="123"/>
      <c r="G18" s="123"/>
      <c r="H18" s="123"/>
      <c r="I18" s="123"/>
      <c r="J18" s="123"/>
      <c r="K18" s="123"/>
      <c r="L18" s="123"/>
      <c r="M18" s="123"/>
      <c r="N18" s="123"/>
      <c r="O18" s="123"/>
      <c r="P18" s="120" t="str">
        <f>IF(CH18&lt;&gt;"",'Formulaire de demande'!$D$4,"")</f>
        <v/>
      </c>
      <c r="Q18" s="131"/>
      <c r="R18" s="124" t="str">
        <f>IF(CH18&lt;&gt;"",IFERROR(IF(COUNTBLANK('Formulaire de demande'!$D$7:$F$7)=0,'Formulaire de demande'!$D$7&amp;"/"&amp;'Formulaire de demande'!$E$7&amp;"/"&amp;'Formulaire de demande'!$F$7,""),""),"")</f>
        <v/>
      </c>
      <c r="S18" s="124" t="str">
        <f>IF(CH18&lt;&gt;"",IFERROR(IF(COUNTBLANK('Formulaire de demande'!$D$8:$F$8)=0,'Formulaire de demande'!$D$8&amp;"/"&amp;'Formulaire de demande'!$E$8&amp;"/"&amp;'Formulaire de demande'!$F$8,""),""),"")</f>
        <v/>
      </c>
      <c r="T18" s="120" t="str">
        <f>IF(CH18&lt;&gt;"",'Formulaire de demande'!$D$5,"")</f>
        <v/>
      </c>
      <c r="U18" s="120" t="str">
        <f>IF(CH18&lt;&gt;"",'Formulaire de demande'!$D$10,"")</f>
        <v/>
      </c>
      <c r="V18" s="120" t="str">
        <f t="shared" si="1"/>
        <v/>
      </c>
      <c r="W18" s="102"/>
      <c r="X18" s="102"/>
      <c r="Y18" s="102"/>
      <c r="Z18" s="102"/>
      <c r="AA18" s="120" t="str">
        <f t="shared" si="2"/>
        <v/>
      </c>
      <c r="AB18" s="120"/>
      <c r="AC18" s="120"/>
      <c r="AD18" s="120"/>
      <c r="AE18" s="120"/>
      <c r="AF18" s="120"/>
      <c r="AG18" s="120"/>
      <c r="AH18" s="120"/>
      <c r="AI18" s="120"/>
      <c r="AJ18" s="120"/>
      <c r="AK18" s="120"/>
      <c r="AL18" s="120"/>
      <c r="AM18" s="125" t="str">
        <f>IF(CH18&lt;&gt;"",IF('Formulaire de demande'!S35="","yes","no"),"")</f>
        <v/>
      </c>
      <c r="AN18" s="125" t="str">
        <f>IF(CH18&lt;&gt;"",IF(AM18="No",'Formulaire de demande'!S35,""),"")</f>
        <v/>
      </c>
      <c r="AO18" s="120" t="str">
        <f t="shared" si="0"/>
        <v/>
      </c>
      <c r="AP18" s="102"/>
      <c r="AQ18" s="102"/>
      <c r="AR18" s="102"/>
      <c r="AS18" s="102"/>
      <c r="AT18" s="132"/>
      <c r="AU18" s="132"/>
      <c r="AV18" s="132"/>
      <c r="AW18" s="132"/>
      <c r="AX18" s="132"/>
      <c r="AY18" s="132"/>
      <c r="AZ18" s="132"/>
      <c r="BA18" s="132"/>
      <c r="BB18" s="132"/>
      <c r="BC18" s="132"/>
      <c r="BD18" s="132"/>
      <c r="BE18" s="132"/>
      <c r="BF18" s="133"/>
      <c r="BG18" s="133"/>
      <c r="BH18" s="133"/>
      <c r="BI18" s="133"/>
      <c r="BJ18" s="133"/>
      <c r="BK18" s="133"/>
      <c r="BL18" s="132"/>
      <c r="BM18" s="132"/>
      <c r="BN18" s="132"/>
      <c r="BO18" s="132"/>
      <c r="BP18" s="120" t="str">
        <f>IF(CH18&lt;&gt;"",'Formulaire de demande'!$D$13,"")</f>
        <v/>
      </c>
      <c r="BQ18" s="120" t="str">
        <f t="shared" si="3"/>
        <v/>
      </c>
      <c r="BR18" s="102"/>
      <c r="BS18" s="102"/>
      <c r="BT18" s="102"/>
      <c r="BU18" s="102"/>
      <c r="BV18" s="120" t="str">
        <f t="shared" si="4"/>
        <v/>
      </c>
      <c r="BW18" s="120" t="str">
        <f>IF(BV18="Yes",'Formulaire de demande'!$D$16,"")</f>
        <v/>
      </c>
      <c r="BX18" s="120" t="str">
        <f>IF(BV18="Yes",'Formulaire de demande'!$D$17,"")</f>
        <v/>
      </c>
      <c r="BY18" s="120"/>
      <c r="BZ18" s="120" t="str">
        <f>IF(BV18="Yes",'Formulaire de demande'!$D$18,"")</f>
        <v/>
      </c>
      <c r="CA18" s="120" t="str">
        <f>IF(BV18="Yes",'Formulaire de demande'!$D$19,"")</f>
        <v/>
      </c>
      <c r="CB18" s="120" t="str">
        <f>IF(BV18="yes",'Formulaire de demande'!$D$21,"")</f>
        <v/>
      </c>
      <c r="CC18" s="120" t="str">
        <f>IF(BV18="Yes",'Formulaire de demande'!$D$20,"")</f>
        <v/>
      </c>
      <c r="CD18" s="120" t="str">
        <f>IF(BV18="Yes",'Formulaire de demande'!$D$22,"")</f>
        <v/>
      </c>
      <c r="CE18" s="120" t="str">
        <f>IF(BV18="Yes",'Formulaire de demande'!$D$23,"")</f>
        <v/>
      </c>
      <c r="CF18" s="120" t="str">
        <f>IF(BV18="Yes",'Formulaire de demande'!$D$24,"")</f>
        <v/>
      </c>
      <c r="CG18" s="120" t="str">
        <f>IF(BV18="Yes",'Formulaire de demande'!$D$25,"")</f>
        <v/>
      </c>
      <c r="CH18" s="120" t="str">
        <f>IF('Formulaire de demande'!S28&lt;&gt;"",'Formulaire de demande'!S28,"")</f>
        <v/>
      </c>
      <c r="CI18" s="127" t="str">
        <f>IF(CH18&lt;&gt;"",'Formulaire de demande'!S29,"")</f>
        <v/>
      </c>
      <c r="CJ18" s="120" t="str">
        <f>IF(CH18&lt;&gt;"",'Formulaire de demande'!S30,"")</f>
        <v/>
      </c>
      <c r="CK18" s="120" t="str">
        <f>IF(CH19&lt;&gt;"",'Formulaire de demande'!S32,"")</f>
        <v/>
      </c>
      <c r="CL18" s="120" t="str">
        <f>IF(CH18&lt;&gt;"",'Formulaire de demande'!S33,"")</f>
        <v/>
      </c>
      <c r="CM18" s="132"/>
      <c r="CN18" s="102"/>
      <c r="CO18" s="8" t="str">
        <f>IFERROR(VLOOKUP($P18,VBAHelper!$D:$F,3,FALSE),"")</f>
        <v/>
      </c>
      <c r="CP18" s="132"/>
      <c r="CQ18" s="132"/>
      <c r="CR18" s="131"/>
    </row>
    <row r="19" spans="1:96" s="134" customFormat="1" ht="31.5" customHeight="1" x14ac:dyDescent="0.3">
      <c r="A19" s="120"/>
      <c r="B19" s="121"/>
      <c r="C19" s="122"/>
      <c r="D19" s="122"/>
      <c r="E19" s="120"/>
      <c r="F19" s="123"/>
      <c r="G19" s="123"/>
      <c r="H19" s="123"/>
      <c r="I19" s="123"/>
      <c r="J19" s="123"/>
      <c r="K19" s="123"/>
      <c r="L19" s="123"/>
      <c r="M19" s="123"/>
      <c r="N19" s="123"/>
      <c r="O19" s="123"/>
      <c r="P19" s="120" t="str">
        <f>IF(CH19&lt;&gt;"",'Formulaire de demande'!$D$4,"")</f>
        <v/>
      </c>
      <c r="Q19" s="131"/>
      <c r="R19" s="124" t="str">
        <f>IF(CH19&lt;&gt;"",IFERROR(IF(COUNTBLANK('Formulaire de demande'!$D$7:$F$7)=0,'Formulaire de demande'!$D$7&amp;"/"&amp;'Formulaire de demande'!$E$7&amp;"/"&amp;'Formulaire de demande'!$F$7,""),""),"")</f>
        <v/>
      </c>
      <c r="S19" s="124" t="str">
        <f>IF(CH19&lt;&gt;"",IFERROR(IF(COUNTBLANK('Formulaire de demande'!$D$8:$F$8)=0,'Formulaire de demande'!$D$8&amp;"/"&amp;'Formulaire de demande'!$E$8&amp;"/"&amp;'Formulaire de demande'!$F$8,""),""),"")</f>
        <v/>
      </c>
      <c r="T19" s="120" t="str">
        <f>IF(CH19&lt;&gt;"",'Formulaire de demande'!$D$5,"")</f>
        <v/>
      </c>
      <c r="U19" s="120" t="str">
        <f>IF(CH19&lt;&gt;"",'Formulaire de demande'!$D$10,"")</f>
        <v/>
      </c>
      <c r="V19" s="120" t="str">
        <f t="shared" si="1"/>
        <v/>
      </c>
      <c r="W19" s="102"/>
      <c r="X19" s="102"/>
      <c r="Y19" s="102"/>
      <c r="Z19" s="102"/>
      <c r="AA19" s="120" t="str">
        <f t="shared" si="2"/>
        <v/>
      </c>
      <c r="AB19" s="120"/>
      <c r="AC19" s="120"/>
      <c r="AD19" s="120"/>
      <c r="AE19" s="120"/>
      <c r="AF19" s="120"/>
      <c r="AG19" s="120"/>
      <c r="AH19" s="120"/>
      <c r="AI19" s="120"/>
      <c r="AJ19" s="120"/>
      <c r="AK19" s="120"/>
      <c r="AL19" s="120"/>
      <c r="AM19" s="125" t="str">
        <f>IF(CH19&lt;&gt;"",IF('Formulaire de demande'!T35="","yes","no"),"")</f>
        <v/>
      </c>
      <c r="AN19" s="125" t="str">
        <f>IF(CH19&lt;&gt;"",IF(AM19="No",'Formulaire de demande'!T35,""),"")</f>
        <v/>
      </c>
      <c r="AO19" s="120" t="str">
        <f t="shared" si="0"/>
        <v/>
      </c>
      <c r="AP19" s="102"/>
      <c r="AQ19" s="102"/>
      <c r="AR19" s="102"/>
      <c r="AS19" s="102"/>
      <c r="AT19" s="132"/>
      <c r="AU19" s="132"/>
      <c r="AV19" s="132"/>
      <c r="AW19" s="132"/>
      <c r="AX19" s="132"/>
      <c r="AY19" s="132"/>
      <c r="AZ19" s="132"/>
      <c r="BA19" s="132"/>
      <c r="BB19" s="132"/>
      <c r="BC19" s="132"/>
      <c r="BD19" s="132"/>
      <c r="BE19" s="132"/>
      <c r="BF19" s="133"/>
      <c r="BG19" s="133"/>
      <c r="BH19" s="133"/>
      <c r="BI19" s="133"/>
      <c r="BJ19" s="133"/>
      <c r="BK19" s="133"/>
      <c r="BL19" s="132"/>
      <c r="BM19" s="132"/>
      <c r="BN19" s="132"/>
      <c r="BO19" s="132"/>
      <c r="BP19" s="120" t="str">
        <f>IF(CH19&lt;&gt;"",'Formulaire de demande'!$D$13,"")</f>
        <v/>
      </c>
      <c r="BQ19" s="120" t="str">
        <f t="shared" si="3"/>
        <v/>
      </c>
      <c r="BR19" s="102"/>
      <c r="BS19" s="102"/>
      <c r="BT19" s="102"/>
      <c r="BU19" s="102"/>
      <c r="BV19" s="120" t="str">
        <f t="shared" si="4"/>
        <v/>
      </c>
      <c r="BW19" s="120" t="str">
        <f>IF(BV19="Yes",'Formulaire de demande'!$D$16,"")</f>
        <v/>
      </c>
      <c r="BX19" s="120" t="str">
        <f>IF(BV19="Yes",'Formulaire de demande'!$D$17,"")</f>
        <v/>
      </c>
      <c r="BY19" s="120"/>
      <c r="BZ19" s="120" t="str">
        <f>IF(BV19="Yes",'Formulaire de demande'!$D$18,"")</f>
        <v/>
      </c>
      <c r="CA19" s="120" t="str">
        <f>IF(BV19="Yes",'Formulaire de demande'!$D$19,"")</f>
        <v/>
      </c>
      <c r="CB19" s="120" t="str">
        <f>IF(BV19="yes",'Formulaire de demande'!$D$21,"")</f>
        <v/>
      </c>
      <c r="CC19" s="120" t="str">
        <f>IF(BV19="Yes",'Formulaire de demande'!$D$20,"")</f>
        <v/>
      </c>
      <c r="CD19" s="120" t="str">
        <f>IF(BV19="Yes",'Formulaire de demande'!$D$22,"")</f>
        <v/>
      </c>
      <c r="CE19" s="120" t="str">
        <f>IF(BV19="Yes",'Formulaire de demande'!$D$23,"")</f>
        <v/>
      </c>
      <c r="CF19" s="120" t="str">
        <f>IF(BV19="Yes",'Formulaire de demande'!$D$24,"")</f>
        <v/>
      </c>
      <c r="CG19" s="120" t="str">
        <f>IF(BV19="Yes",'Formulaire de demande'!$D$25,"")</f>
        <v/>
      </c>
      <c r="CH19" s="120" t="str">
        <f>IF('Formulaire de demande'!T28&lt;&gt;"",'Formulaire de demande'!T28,"")</f>
        <v/>
      </c>
      <c r="CI19" s="127" t="str">
        <f>IF(CH19&lt;&gt;"",'Formulaire de demande'!T29,"")</f>
        <v/>
      </c>
      <c r="CJ19" s="120" t="str">
        <f>IF(CH19&lt;&gt;"",'Formulaire de demande'!T30,"")</f>
        <v/>
      </c>
      <c r="CK19" s="120" t="str">
        <f>IF(CH20&lt;&gt;"",'Formulaire de demande'!T32,"")</f>
        <v/>
      </c>
      <c r="CL19" s="120" t="str">
        <f>IF(CH19&lt;&gt;"",'Formulaire de demande'!T33,"")</f>
        <v/>
      </c>
      <c r="CM19" s="132"/>
      <c r="CN19" s="102"/>
      <c r="CO19" s="8" t="str">
        <f>IFERROR(VLOOKUP($P19,VBAHelper!$D:$F,3,FALSE),"")</f>
        <v/>
      </c>
      <c r="CP19" s="132"/>
      <c r="CQ19" s="132"/>
      <c r="CR19" s="131"/>
    </row>
    <row r="20" spans="1:96" s="134" customFormat="1" ht="31.5" customHeight="1" x14ac:dyDescent="0.3">
      <c r="A20" s="120"/>
      <c r="B20" s="121"/>
      <c r="C20" s="122"/>
      <c r="D20" s="122"/>
      <c r="E20" s="120"/>
      <c r="F20" s="123"/>
      <c r="G20" s="123"/>
      <c r="H20" s="123"/>
      <c r="I20" s="123"/>
      <c r="J20" s="123"/>
      <c r="K20" s="123"/>
      <c r="L20" s="123"/>
      <c r="M20" s="123"/>
      <c r="N20" s="123"/>
      <c r="O20" s="123"/>
      <c r="P20" s="120" t="str">
        <f>IF(CH20&lt;&gt;"",'Formulaire de demande'!$D$4,"")</f>
        <v/>
      </c>
      <c r="Q20" s="131"/>
      <c r="R20" s="124" t="str">
        <f>IF(CH20&lt;&gt;"",IFERROR(IF(COUNTBLANK('Formulaire de demande'!$D$7:$F$7)=0,'Formulaire de demande'!$D$7&amp;"/"&amp;'Formulaire de demande'!$E$7&amp;"/"&amp;'Formulaire de demande'!$F$7,""),""),"")</f>
        <v/>
      </c>
      <c r="S20" s="124" t="str">
        <f>IF(CH20&lt;&gt;"",IFERROR(IF(COUNTBLANK('Formulaire de demande'!$D$8:$F$8)=0,'Formulaire de demande'!$D$8&amp;"/"&amp;'Formulaire de demande'!$E$8&amp;"/"&amp;'Formulaire de demande'!$F$8,""),""),"")</f>
        <v/>
      </c>
      <c r="T20" s="120" t="str">
        <f>IF(CH20&lt;&gt;"",'Formulaire de demande'!$D$5,"")</f>
        <v/>
      </c>
      <c r="U20" s="120" t="str">
        <f>IF(CH20&lt;&gt;"",'Formulaire de demande'!$D$10,"")</f>
        <v/>
      </c>
      <c r="V20" s="120" t="str">
        <f t="shared" si="1"/>
        <v/>
      </c>
      <c r="W20" s="102"/>
      <c r="X20" s="102"/>
      <c r="Y20" s="102"/>
      <c r="Z20" s="102"/>
      <c r="AA20" s="120" t="str">
        <f t="shared" si="2"/>
        <v/>
      </c>
      <c r="AB20" s="120"/>
      <c r="AC20" s="120"/>
      <c r="AD20" s="120"/>
      <c r="AE20" s="120"/>
      <c r="AF20" s="120"/>
      <c r="AG20" s="120"/>
      <c r="AH20" s="120"/>
      <c r="AI20" s="120"/>
      <c r="AJ20" s="120"/>
      <c r="AK20" s="120"/>
      <c r="AL20" s="120"/>
      <c r="AM20" s="125" t="str">
        <f>IF(CH20&lt;&gt;"",IF('Formulaire de demande'!U35="","yes","no"),"")</f>
        <v/>
      </c>
      <c r="AN20" s="125" t="str">
        <f>IF(CH20&lt;&gt;"",IF(AM20="No",'Formulaire de demande'!U35,""),"")</f>
        <v/>
      </c>
      <c r="AO20" s="120" t="str">
        <f t="shared" si="0"/>
        <v/>
      </c>
      <c r="AP20" s="102"/>
      <c r="AQ20" s="102"/>
      <c r="AR20" s="102"/>
      <c r="AS20" s="102"/>
      <c r="AT20" s="132"/>
      <c r="AU20" s="132"/>
      <c r="AV20" s="132"/>
      <c r="AW20" s="132"/>
      <c r="AX20" s="132"/>
      <c r="AY20" s="132"/>
      <c r="AZ20" s="132"/>
      <c r="BA20" s="132"/>
      <c r="BB20" s="132"/>
      <c r="BC20" s="132"/>
      <c r="BD20" s="132"/>
      <c r="BE20" s="132"/>
      <c r="BF20" s="133"/>
      <c r="BG20" s="133"/>
      <c r="BH20" s="133"/>
      <c r="BI20" s="133"/>
      <c r="BJ20" s="133"/>
      <c r="BK20" s="133"/>
      <c r="BL20" s="132"/>
      <c r="BM20" s="132"/>
      <c r="BN20" s="132"/>
      <c r="BO20" s="132"/>
      <c r="BP20" s="120" t="str">
        <f>IF(CH20&lt;&gt;"",'Formulaire de demande'!$D$13,"")</f>
        <v/>
      </c>
      <c r="BQ20" s="120" t="str">
        <f t="shared" si="3"/>
        <v/>
      </c>
      <c r="BR20" s="102"/>
      <c r="BS20" s="102"/>
      <c r="BT20" s="102"/>
      <c r="BU20" s="102"/>
      <c r="BV20" s="120" t="str">
        <f t="shared" si="4"/>
        <v/>
      </c>
      <c r="BW20" s="120" t="str">
        <f>IF(BV20="Yes",'Formulaire de demande'!$D$16,"")</f>
        <v/>
      </c>
      <c r="BX20" s="120" t="str">
        <f>IF(BV20="Yes",'Formulaire de demande'!$D$17,"")</f>
        <v/>
      </c>
      <c r="BY20" s="120"/>
      <c r="BZ20" s="120" t="str">
        <f>IF(BV20="Yes",'Formulaire de demande'!$D$18,"")</f>
        <v/>
      </c>
      <c r="CA20" s="120" t="str">
        <f>IF(BV20="Yes",'Formulaire de demande'!$D$19,"")</f>
        <v/>
      </c>
      <c r="CB20" s="120" t="str">
        <f>IF(BV20="yes",'Formulaire de demande'!$D$21,"")</f>
        <v/>
      </c>
      <c r="CC20" s="120" t="str">
        <f>IF(BV20="Yes",'Formulaire de demande'!$D$20,"")</f>
        <v/>
      </c>
      <c r="CD20" s="120" t="str">
        <f>IF(BV20="Yes",'Formulaire de demande'!$D$22,"")</f>
        <v/>
      </c>
      <c r="CE20" s="120" t="str">
        <f>IF(BV20="Yes",'Formulaire de demande'!$D$23,"")</f>
        <v/>
      </c>
      <c r="CF20" s="120" t="str">
        <f>IF(BV20="Yes",'Formulaire de demande'!$D$24,"")</f>
        <v/>
      </c>
      <c r="CG20" s="120" t="str">
        <f>IF(BV20="Yes",'Formulaire de demande'!$D$25,"")</f>
        <v/>
      </c>
      <c r="CH20" s="120" t="str">
        <f>IF('Formulaire de demande'!U28&lt;&gt;"",'Formulaire de demande'!U28,"")</f>
        <v/>
      </c>
      <c r="CI20" s="127" t="str">
        <f>IF(CH20&lt;&gt;"",'Formulaire de demande'!U29,"")</f>
        <v/>
      </c>
      <c r="CJ20" s="120" t="str">
        <f>IF(CH20&lt;&gt;"",'Formulaire de demande'!U30,"")</f>
        <v/>
      </c>
      <c r="CK20" s="120" t="str">
        <f>IF(CH21&lt;&gt;"",'Formulaire de demande'!U32,"")</f>
        <v/>
      </c>
      <c r="CL20" s="120" t="str">
        <f>IF(CH20&lt;&gt;"",'Formulaire de demande'!U33,"")</f>
        <v/>
      </c>
      <c r="CM20" s="132"/>
      <c r="CN20" s="102"/>
      <c r="CO20" s="8" t="str">
        <f>IFERROR(VLOOKUP($P20,VBAHelper!$D:$F,3,FALSE),"")</f>
        <v/>
      </c>
      <c r="CP20" s="132"/>
      <c r="CQ20" s="132"/>
      <c r="CR20" s="131"/>
    </row>
    <row r="21" spans="1:96" s="134" customFormat="1" ht="31.5" customHeight="1" x14ac:dyDescent="0.3">
      <c r="A21" s="120"/>
      <c r="B21" s="121"/>
      <c r="C21" s="122"/>
      <c r="D21" s="122"/>
      <c r="E21" s="120"/>
      <c r="F21" s="123"/>
      <c r="G21" s="123"/>
      <c r="H21" s="123"/>
      <c r="I21" s="123"/>
      <c r="J21" s="123"/>
      <c r="K21" s="123"/>
      <c r="L21" s="123"/>
      <c r="M21" s="123"/>
      <c r="N21" s="123"/>
      <c r="O21" s="123"/>
      <c r="P21" s="120" t="str">
        <f>IF(CH21&lt;&gt;"",'Formulaire de demande'!$D$4,"")</f>
        <v/>
      </c>
      <c r="Q21" s="131"/>
      <c r="R21" s="124" t="str">
        <f>IF(CH21&lt;&gt;"",IFERROR(IF(COUNTBLANK('Formulaire de demande'!$D$7:$F$7)=0,'Formulaire de demande'!$D$7&amp;"/"&amp;'Formulaire de demande'!$E$7&amp;"/"&amp;'Formulaire de demande'!$F$7,""),""),"")</f>
        <v/>
      </c>
      <c r="S21" s="124" t="str">
        <f>IF(CH21&lt;&gt;"",IFERROR(IF(COUNTBLANK('Formulaire de demande'!$D$8:$F$8)=0,'Formulaire de demande'!$D$8&amp;"/"&amp;'Formulaire de demande'!$E$8&amp;"/"&amp;'Formulaire de demande'!$F$8,""),""),"")</f>
        <v/>
      </c>
      <c r="T21" s="120" t="str">
        <f>IF(CH21&lt;&gt;"",'Formulaire de demande'!$D$5,"")</f>
        <v/>
      </c>
      <c r="U21" s="120" t="str">
        <f>IF(CH21&lt;&gt;"",'Formulaire de demande'!$D$10,"")</f>
        <v/>
      </c>
      <c r="V21" s="120" t="str">
        <f t="shared" si="1"/>
        <v/>
      </c>
      <c r="W21" s="102"/>
      <c r="X21" s="102"/>
      <c r="Y21" s="102"/>
      <c r="Z21" s="102"/>
      <c r="AA21" s="120" t="str">
        <f t="shared" si="2"/>
        <v/>
      </c>
      <c r="AB21" s="120"/>
      <c r="AC21" s="120"/>
      <c r="AD21" s="120"/>
      <c r="AE21" s="120"/>
      <c r="AF21" s="120"/>
      <c r="AG21" s="120"/>
      <c r="AH21" s="120"/>
      <c r="AI21" s="120"/>
      <c r="AJ21" s="120"/>
      <c r="AK21" s="120"/>
      <c r="AL21" s="120"/>
      <c r="AM21" s="125" t="str">
        <f>IF(CH21&lt;&gt;"",IF('Formulaire de demande'!V35="","yes","no"),"")</f>
        <v/>
      </c>
      <c r="AN21" s="125" t="str">
        <f>IF(CH21&lt;&gt;"",IF(AM21="No",'Formulaire de demande'!V35,""),"")</f>
        <v/>
      </c>
      <c r="AO21" s="120" t="str">
        <f t="shared" si="0"/>
        <v/>
      </c>
      <c r="AP21" s="102"/>
      <c r="AQ21" s="102"/>
      <c r="AR21" s="102"/>
      <c r="AS21" s="102"/>
      <c r="AT21" s="132"/>
      <c r="AU21" s="132"/>
      <c r="AV21" s="132"/>
      <c r="AW21" s="132"/>
      <c r="AX21" s="132"/>
      <c r="AY21" s="132"/>
      <c r="AZ21" s="132"/>
      <c r="BA21" s="132"/>
      <c r="BB21" s="132"/>
      <c r="BC21" s="132"/>
      <c r="BD21" s="132"/>
      <c r="BE21" s="132"/>
      <c r="BF21" s="133"/>
      <c r="BG21" s="133"/>
      <c r="BH21" s="133"/>
      <c r="BI21" s="133"/>
      <c r="BJ21" s="133"/>
      <c r="BK21" s="133"/>
      <c r="BL21" s="132"/>
      <c r="BM21" s="132"/>
      <c r="BN21" s="132"/>
      <c r="BO21" s="132"/>
      <c r="BP21" s="120" t="str">
        <f>IF(CH21&lt;&gt;"",'Formulaire de demande'!$D$13,"")</f>
        <v/>
      </c>
      <c r="BQ21" s="120" t="str">
        <f t="shared" si="3"/>
        <v/>
      </c>
      <c r="BR21" s="102"/>
      <c r="BS21" s="102"/>
      <c r="BT21" s="102"/>
      <c r="BU21" s="102"/>
      <c r="BV21" s="120" t="str">
        <f t="shared" si="4"/>
        <v/>
      </c>
      <c r="BW21" s="120" t="str">
        <f>IF(BV21="Yes",'Formulaire de demande'!$D$16,"")</f>
        <v/>
      </c>
      <c r="BX21" s="120" t="str">
        <f>IF(BV21="Yes",'Formulaire de demande'!$D$17,"")</f>
        <v/>
      </c>
      <c r="BY21" s="120"/>
      <c r="BZ21" s="120" t="str">
        <f>IF(BV21="Yes",'Formulaire de demande'!$D$18,"")</f>
        <v/>
      </c>
      <c r="CA21" s="120" t="str">
        <f>IF(BV21="Yes",'Formulaire de demande'!$D$19,"")</f>
        <v/>
      </c>
      <c r="CB21" s="120" t="str">
        <f>IF(BV21="yes",'Formulaire de demande'!$D$21,"")</f>
        <v/>
      </c>
      <c r="CC21" s="120" t="str">
        <f>IF(BV21="Yes",'Formulaire de demande'!$D$20,"")</f>
        <v/>
      </c>
      <c r="CD21" s="120" t="str">
        <f>IF(BV21="Yes",'Formulaire de demande'!$D$22,"")</f>
        <v/>
      </c>
      <c r="CE21" s="120" t="str">
        <f>IF(BV21="Yes",'Formulaire de demande'!$D$23,"")</f>
        <v/>
      </c>
      <c r="CF21" s="120" t="str">
        <f>IF(BV21="Yes",'Formulaire de demande'!$D$24,"")</f>
        <v/>
      </c>
      <c r="CG21" s="120" t="str">
        <f>IF(BV21="Yes",'Formulaire de demande'!$D$25,"")</f>
        <v/>
      </c>
      <c r="CH21" s="120" t="str">
        <f>IF('Formulaire de demande'!V28&lt;&gt;"",'Formulaire de demande'!V28,"")</f>
        <v/>
      </c>
      <c r="CI21" s="127" t="str">
        <f>IF(CH21&lt;&gt;"",'Formulaire de demande'!V29,"")</f>
        <v/>
      </c>
      <c r="CJ21" s="120" t="str">
        <f>IF(CH21&lt;&gt;"",'Formulaire de demande'!V30,"")</f>
        <v/>
      </c>
      <c r="CK21" s="120" t="str">
        <f>IF(CH22&lt;&gt;"",'Formulaire de demande'!V32,"")</f>
        <v/>
      </c>
      <c r="CL21" s="120" t="str">
        <f>IF(CH21&lt;&gt;"",'Formulaire de demande'!V33,"")</f>
        <v/>
      </c>
      <c r="CM21" s="132"/>
      <c r="CN21" s="102"/>
      <c r="CO21" s="8" t="str">
        <f>IFERROR(VLOOKUP($P21,VBAHelper!$D:$F,3,FALSE),"")</f>
        <v/>
      </c>
      <c r="CP21" s="132"/>
      <c r="CQ21" s="132"/>
      <c r="CR21" s="131"/>
    </row>
    <row r="22" spans="1:96" s="134" customFormat="1" ht="31.5" customHeight="1" x14ac:dyDescent="0.3">
      <c r="A22" s="120"/>
      <c r="B22" s="121"/>
      <c r="C22" s="122"/>
      <c r="D22" s="122"/>
      <c r="E22" s="120"/>
      <c r="F22" s="123"/>
      <c r="G22" s="123"/>
      <c r="H22" s="123"/>
      <c r="I22" s="123"/>
      <c r="J22" s="123"/>
      <c r="K22" s="123"/>
      <c r="L22" s="123"/>
      <c r="M22" s="123"/>
      <c r="N22" s="123"/>
      <c r="O22" s="123"/>
      <c r="P22" s="120" t="str">
        <f>IF(CH22&lt;&gt;"",'Formulaire de demande'!$D$4,"")</f>
        <v/>
      </c>
      <c r="Q22" s="131"/>
      <c r="R22" s="124" t="str">
        <f>IF(CH22&lt;&gt;"",IFERROR(IF(COUNTBLANK('Formulaire de demande'!$D$7:$F$7)=0,'Formulaire de demande'!$D$7&amp;"/"&amp;'Formulaire de demande'!$E$7&amp;"/"&amp;'Formulaire de demande'!$F$7,""),""),"")</f>
        <v/>
      </c>
      <c r="S22" s="124" t="str">
        <f>IF(CH22&lt;&gt;"",IFERROR(IF(COUNTBLANK('Formulaire de demande'!$D$8:$F$8)=0,'Formulaire de demande'!$D$8&amp;"/"&amp;'Formulaire de demande'!$E$8&amp;"/"&amp;'Formulaire de demande'!$F$8,""),""),"")</f>
        <v/>
      </c>
      <c r="T22" s="120" t="str">
        <f>IF(CH22&lt;&gt;"",'Formulaire de demande'!$D$5,"")</f>
        <v/>
      </c>
      <c r="U22" s="120" t="str">
        <f>IF(CH22&lt;&gt;"",'Formulaire de demande'!$D$10,"")</f>
        <v/>
      </c>
      <c r="V22" s="120" t="str">
        <f t="shared" si="1"/>
        <v/>
      </c>
      <c r="W22" s="102"/>
      <c r="X22" s="102"/>
      <c r="Y22" s="102"/>
      <c r="Z22" s="102"/>
      <c r="AA22" s="120" t="str">
        <f t="shared" si="2"/>
        <v/>
      </c>
      <c r="AB22" s="120"/>
      <c r="AC22" s="120"/>
      <c r="AD22" s="120"/>
      <c r="AE22" s="120"/>
      <c r="AF22" s="120"/>
      <c r="AG22" s="120"/>
      <c r="AH22" s="120"/>
      <c r="AI22" s="120"/>
      <c r="AJ22" s="120"/>
      <c r="AK22" s="120"/>
      <c r="AL22" s="120"/>
      <c r="AM22" s="125" t="str">
        <f>IF(CH22&lt;&gt;"",IF('Formulaire de demande'!W35="","yes","no"),"")</f>
        <v/>
      </c>
      <c r="AN22" s="125" t="str">
        <f>IF(CH22&lt;&gt;"",IF(AM22="No",'Formulaire de demande'!W35,""),"")</f>
        <v/>
      </c>
      <c r="AO22" s="120" t="str">
        <f t="shared" si="0"/>
        <v/>
      </c>
      <c r="AP22" s="102"/>
      <c r="AQ22" s="102"/>
      <c r="AR22" s="102"/>
      <c r="AS22" s="102"/>
      <c r="AT22" s="132"/>
      <c r="AU22" s="132"/>
      <c r="AV22" s="132"/>
      <c r="AW22" s="132"/>
      <c r="AX22" s="132"/>
      <c r="AY22" s="132"/>
      <c r="AZ22" s="132"/>
      <c r="BA22" s="132"/>
      <c r="BB22" s="132"/>
      <c r="BC22" s="132"/>
      <c r="BD22" s="132"/>
      <c r="BE22" s="132"/>
      <c r="BF22" s="133"/>
      <c r="BG22" s="133"/>
      <c r="BH22" s="133"/>
      <c r="BI22" s="133"/>
      <c r="BJ22" s="133"/>
      <c r="BK22" s="133"/>
      <c r="BL22" s="132"/>
      <c r="BM22" s="132"/>
      <c r="BN22" s="132"/>
      <c r="BO22" s="132"/>
      <c r="BP22" s="120" t="str">
        <f>IF(CH22&lt;&gt;"",'Formulaire de demande'!$D$13,"")</f>
        <v/>
      </c>
      <c r="BQ22" s="120" t="str">
        <f t="shared" si="3"/>
        <v/>
      </c>
      <c r="BR22" s="102"/>
      <c r="BS22" s="102"/>
      <c r="BT22" s="102"/>
      <c r="BU22" s="102"/>
      <c r="BV22" s="120" t="str">
        <f t="shared" si="4"/>
        <v/>
      </c>
      <c r="BW22" s="120" t="str">
        <f>IF(BV22="Yes",'Formulaire de demande'!$D$16,"")</f>
        <v/>
      </c>
      <c r="BX22" s="120" t="str">
        <f>IF(BV22="Yes",'Formulaire de demande'!$D$17,"")</f>
        <v/>
      </c>
      <c r="BY22" s="120"/>
      <c r="BZ22" s="120" t="str">
        <f>IF(BV22="Yes",'Formulaire de demande'!$D$18,"")</f>
        <v/>
      </c>
      <c r="CA22" s="120" t="str">
        <f>IF(BV22="Yes",'Formulaire de demande'!$D$19,"")</f>
        <v/>
      </c>
      <c r="CB22" s="120" t="str">
        <f>IF(BV22="yes",'Formulaire de demande'!$D$21,"")</f>
        <v/>
      </c>
      <c r="CC22" s="120" t="str">
        <f>IF(BV22="Yes",'Formulaire de demande'!$D$20,"")</f>
        <v/>
      </c>
      <c r="CD22" s="120" t="str">
        <f>IF(BV22="Yes",'Formulaire de demande'!$D$22,"")</f>
        <v/>
      </c>
      <c r="CE22" s="120" t="str">
        <f>IF(BV22="Yes",'Formulaire de demande'!$D$23,"")</f>
        <v/>
      </c>
      <c r="CF22" s="120" t="str">
        <f>IF(BV22="Yes",'Formulaire de demande'!$D$24,"")</f>
        <v/>
      </c>
      <c r="CG22" s="120" t="str">
        <f>IF(BV22="Yes",'Formulaire de demande'!$D$25,"")</f>
        <v/>
      </c>
      <c r="CH22" s="120" t="str">
        <f>IF('Formulaire de demande'!W28&lt;&gt;"",'Formulaire de demande'!W28,"")</f>
        <v/>
      </c>
      <c r="CI22" s="127" t="str">
        <f>IF(CH22&lt;&gt;"",'Formulaire de demande'!W29,"")</f>
        <v/>
      </c>
      <c r="CJ22" s="120" t="str">
        <f>IF(CH22&lt;&gt;"",'Formulaire de demande'!W30,"")</f>
        <v/>
      </c>
      <c r="CK22" s="120" t="str">
        <f>IF(CH23&lt;&gt;"",'Formulaire de demande'!W32,"")</f>
        <v/>
      </c>
      <c r="CL22" s="120" t="str">
        <f>IF(CH22&lt;&gt;"",'Formulaire de demande'!W33,"")</f>
        <v/>
      </c>
      <c r="CM22" s="132"/>
      <c r="CN22" s="102"/>
      <c r="CO22" s="8" t="str">
        <f>IFERROR(VLOOKUP($P22,VBAHelper!$D:$F,3,FALSE),"")</f>
        <v/>
      </c>
      <c r="CP22" s="132"/>
      <c r="CQ22" s="132"/>
      <c r="CR22" s="131"/>
    </row>
    <row r="23" spans="1:96" s="134" customFormat="1" ht="31.5" customHeight="1" x14ac:dyDescent="0.3">
      <c r="A23" s="120"/>
      <c r="B23" s="121"/>
      <c r="C23" s="122"/>
      <c r="D23" s="122"/>
      <c r="E23" s="120"/>
      <c r="F23" s="123"/>
      <c r="G23" s="123"/>
      <c r="H23" s="123"/>
      <c r="I23" s="123"/>
      <c r="J23" s="123"/>
      <c r="K23" s="123"/>
      <c r="L23" s="123"/>
      <c r="M23" s="123"/>
      <c r="N23" s="123"/>
      <c r="O23" s="123"/>
      <c r="P23" s="120" t="str">
        <f>IF(CH23&lt;&gt;"",'Formulaire de demande'!$D$4,"")</f>
        <v/>
      </c>
      <c r="Q23" s="131"/>
      <c r="R23" s="124" t="str">
        <f>IF(CH23&lt;&gt;"",IFERROR(IF(COUNTBLANK('Formulaire de demande'!$D$7:$F$7)=0,'Formulaire de demande'!$D$7&amp;"/"&amp;'Formulaire de demande'!$E$7&amp;"/"&amp;'Formulaire de demande'!$F$7,""),""),"")</f>
        <v/>
      </c>
      <c r="S23" s="124" t="str">
        <f>IF(CH23&lt;&gt;"",IFERROR(IF(COUNTBLANK('Formulaire de demande'!$D$8:$F$8)=0,'Formulaire de demande'!$D$8&amp;"/"&amp;'Formulaire de demande'!$E$8&amp;"/"&amp;'Formulaire de demande'!$F$8,""),""),"")</f>
        <v/>
      </c>
      <c r="T23" s="120" t="str">
        <f>IF(CH23&lt;&gt;"",'Formulaire de demande'!$D$5,"")</f>
        <v/>
      </c>
      <c r="U23" s="120" t="str">
        <f>IF(CH23&lt;&gt;"",'Formulaire de demande'!$D$10,"")</f>
        <v/>
      </c>
      <c r="V23" s="120" t="str">
        <f t="shared" si="1"/>
        <v/>
      </c>
      <c r="W23" s="102"/>
      <c r="X23" s="102"/>
      <c r="Y23" s="102"/>
      <c r="Z23" s="102"/>
      <c r="AA23" s="120" t="str">
        <f t="shared" si="2"/>
        <v/>
      </c>
      <c r="AB23" s="120"/>
      <c r="AC23" s="120"/>
      <c r="AD23" s="120"/>
      <c r="AE23" s="120"/>
      <c r="AF23" s="120"/>
      <c r="AG23" s="120"/>
      <c r="AH23" s="120"/>
      <c r="AI23" s="120"/>
      <c r="AJ23" s="120"/>
      <c r="AK23" s="120"/>
      <c r="AL23" s="120"/>
      <c r="AM23" s="125" t="str">
        <f>IF(CH23&lt;&gt;"",IF('Formulaire de demande'!X35="","yes","no"),"")</f>
        <v/>
      </c>
      <c r="AN23" s="125" t="str">
        <f>IF(CH23&lt;&gt;"",IF(AM23="No",'Formulaire de demande'!X35,""),"")</f>
        <v/>
      </c>
      <c r="AO23" s="120" t="str">
        <f t="shared" si="0"/>
        <v/>
      </c>
      <c r="AP23" s="102"/>
      <c r="AQ23" s="102"/>
      <c r="AR23" s="102"/>
      <c r="AS23" s="102"/>
      <c r="AT23" s="132"/>
      <c r="AU23" s="132"/>
      <c r="AV23" s="132"/>
      <c r="AW23" s="132"/>
      <c r="AX23" s="132"/>
      <c r="AY23" s="132"/>
      <c r="AZ23" s="132"/>
      <c r="BA23" s="132"/>
      <c r="BB23" s="132"/>
      <c r="BC23" s="132"/>
      <c r="BD23" s="132"/>
      <c r="BE23" s="132"/>
      <c r="BF23" s="133"/>
      <c r="BG23" s="133"/>
      <c r="BH23" s="133"/>
      <c r="BI23" s="133"/>
      <c r="BJ23" s="133"/>
      <c r="BK23" s="133"/>
      <c r="BL23" s="132"/>
      <c r="BM23" s="132"/>
      <c r="BN23" s="132"/>
      <c r="BO23" s="132"/>
      <c r="BP23" s="120" t="str">
        <f>IF(CH23&lt;&gt;"",'Formulaire de demande'!$D$13,"")</f>
        <v/>
      </c>
      <c r="BQ23" s="120" t="str">
        <f t="shared" si="3"/>
        <v/>
      </c>
      <c r="BR23" s="102"/>
      <c r="BS23" s="102"/>
      <c r="BT23" s="102"/>
      <c r="BU23" s="102"/>
      <c r="BV23" s="120" t="str">
        <f t="shared" si="4"/>
        <v/>
      </c>
      <c r="BW23" s="120" t="str">
        <f>IF(BV23="Yes",'Formulaire de demande'!$D$16,"")</f>
        <v/>
      </c>
      <c r="BX23" s="120" t="str">
        <f>IF(BV23="Yes",'Formulaire de demande'!$D$17,"")</f>
        <v/>
      </c>
      <c r="BY23" s="120"/>
      <c r="BZ23" s="120" t="str">
        <f>IF(BV23="Yes",'Formulaire de demande'!$D$18,"")</f>
        <v/>
      </c>
      <c r="CA23" s="120" t="str">
        <f>IF(BV23="Yes",'Formulaire de demande'!$D$19,"")</f>
        <v/>
      </c>
      <c r="CB23" s="120" t="str">
        <f>IF(BV23="yes",'Formulaire de demande'!$D$21,"")</f>
        <v/>
      </c>
      <c r="CC23" s="120" t="str">
        <f>IF(BV23="Yes",'Formulaire de demande'!$D$20,"")</f>
        <v/>
      </c>
      <c r="CD23" s="120" t="str">
        <f>IF(BV23="Yes",'Formulaire de demande'!$D$22,"")</f>
        <v/>
      </c>
      <c r="CE23" s="120" t="str">
        <f>IF(BV23="Yes",'Formulaire de demande'!$D$23,"")</f>
        <v/>
      </c>
      <c r="CF23" s="120" t="str">
        <f>IF(BV23="Yes",'Formulaire de demande'!$D$24,"")</f>
        <v/>
      </c>
      <c r="CG23" s="120" t="str">
        <f>IF(BV23="Yes",'Formulaire de demande'!$D$25,"")</f>
        <v/>
      </c>
      <c r="CH23" s="120" t="str">
        <f>IF('Formulaire de demande'!X28&lt;&gt;"",'Formulaire de demande'!X28,"")</f>
        <v/>
      </c>
      <c r="CI23" s="127" t="str">
        <f>IF(CH23&lt;&gt;"",'Formulaire de demande'!X29,"")</f>
        <v/>
      </c>
      <c r="CJ23" s="120" t="str">
        <f>IF(CH23&lt;&gt;"",'Formulaire de demande'!X30,"")</f>
        <v/>
      </c>
      <c r="CK23" s="120" t="str">
        <f>IF(CH24&lt;&gt;"",'Formulaire de demande'!X32,"")</f>
        <v/>
      </c>
      <c r="CL23" s="120" t="str">
        <f>IF(CH23&lt;&gt;"",'Formulaire de demande'!X33,"")</f>
        <v/>
      </c>
      <c r="CM23" s="132"/>
      <c r="CN23" s="102"/>
      <c r="CO23" s="8" t="str">
        <f>IFERROR(VLOOKUP($P23,VBAHelper!$D:$F,3,FALSE),"")</f>
        <v/>
      </c>
      <c r="CP23" s="132"/>
      <c r="CQ23" s="132"/>
      <c r="CR23" s="131"/>
    </row>
    <row r="24" spans="1:96" s="134" customFormat="1" ht="31.5" customHeight="1" x14ac:dyDescent="0.3">
      <c r="A24" s="120"/>
      <c r="B24" s="121"/>
      <c r="C24" s="122"/>
      <c r="D24" s="122"/>
      <c r="E24" s="120"/>
      <c r="F24" s="123"/>
      <c r="G24" s="123"/>
      <c r="H24" s="123"/>
      <c r="I24" s="123"/>
      <c r="J24" s="123"/>
      <c r="K24" s="123"/>
      <c r="L24" s="123"/>
      <c r="M24" s="123"/>
      <c r="N24" s="123"/>
      <c r="O24" s="123"/>
      <c r="P24" s="120" t="str">
        <f>IF(CH24&lt;&gt;"",'Formulaire de demande'!$D$4,"")</f>
        <v/>
      </c>
      <c r="Q24" s="131"/>
      <c r="R24" s="124" t="str">
        <f>IF(CH24&lt;&gt;"",IFERROR(IF(COUNTBLANK('Formulaire de demande'!$D$7:$F$7)=0,'Formulaire de demande'!$D$7&amp;"/"&amp;'Formulaire de demande'!$E$7&amp;"/"&amp;'Formulaire de demande'!$F$7,""),""),"")</f>
        <v/>
      </c>
      <c r="S24" s="124" t="str">
        <f>IF(CH24&lt;&gt;"",IFERROR(IF(COUNTBLANK('Formulaire de demande'!$D$8:$F$8)=0,'Formulaire de demande'!$D$8&amp;"/"&amp;'Formulaire de demande'!$E$8&amp;"/"&amp;'Formulaire de demande'!$F$8,""),""),"")</f>
        <v/>
      </c>
      <c r="T24" s="120" t="str">
        <f>IF(CH24&lt;&gt;"",'Formulaire de demande'!$D$5,"")</f>
        <v/>
      </c>
      <c r="U24" s="120" t="str">
        <f>IF(CH24&lt;&gt;"",'Formulaire de demande'!$D$10,"")</f>
        <v/>
      </c>
      <c r="V24" s="120" t="str">
        <f t="shared" si="1"/>
        <v/>
      </c>
      <c r="W24" s="102"/>
      <c r="X24" s="102"/>
      <c r="Y24" s="102"/>
      <c r="Z24" s="102"/>
      <c r="AA24" s="120" t="str">
        <f t="shared" si="2"/>
        <v/>
      </c>
      <c r="AB24" s="120"/>
      <c r="AC24" s="120"/>
      <c r="AD24" s="120"/>
      <c r="AE24" s="120"/>
      <c r="AF24" s="120"/>
      <c r="AG24" s="120"/>
      <c r="AH24" s="120"/>
      <c r="AI24" s="120"/>
      <c r="AJ24" s="120"/>
      <c r="AK24" s="120"/>
      <c r="AL24" s="120"/>
      <c r="AM24" s="125" t="str">
        <f>IF(CH24&lt;&gt;"",IF('Formulaire de demande'!Y35="","yes","no"),"")</f>
        <v/>
      </c>
      <c r="AN24" s="125" t="str">
        <f>IF(CH24&lt;&gt;"",IF(AM24="No",'Formulaire de demande'!Y35,""),"")</f>
        <v/>
      </c>
      <c r="AO24" s="120" t="str">
        <f t="shared" si="0"/>
        <v/>
      </c>
      <c r="AP24" s="102"/>
      <c r="AQ24" s="102"/>
      <c r="AR24" s="102"/>
      <c r="AS24" s="102"/>
      <c r="AT24" s="132"/>
      <c r="AU24" s="132"/>
      <c r="AV24" s="132"/>
      <c r="AW24" s="132"/>
      <c r="AX24" s="132"/>
      <c r="AY24" s="132"/>
      <c r="AZ24" s="132"/>
      <c r="BA24" s="132"/>
      <c r="BB24" s="132"/>
      <c r="BC24" s="132"/>
      <c r="BD24" s="132"/>
      <c r="BE24" s="132"/>
      <c r="BF24" s="133"/>
      <c r="BG24" s="133"/>
      <c r="BH24" s="133"/>
      <c r="BI24" s="133"/>
      <c r="BJ24" s="133"/>
      <c r="BK24" s="133"/>
      <c r="BL24" s="132"/>
      <c r="BM24" s="132"/>
      <c r="BN24" s="132"/>
      <c r="BO24" s="132"/>
      <c r="BP24" s="120" t="str">
        <f>IF(CH24&lt;&gt;"",'Formulaire de demande'!$D$13,"")</f>
        <v/>
      </c>
      <c r="BQ24" s="120" t="str">
        <f t="shared" si="3"/>
        <v/>
      </c>
      <c r="BR24" s="102"/>
      <c r="BS24" s="102"/>
      <c r="BT24" s="102"/>
      <c r="BU24" s="102"/>
      <c r="BV24" s="120" t="str">
        <f t="shared" si="4"/>
        <v/>
      </c>
      <c r="BW24" s="120" t="str">
        <f>IF(BV24="Yes",'Formulaire de demande'!$D$16,"")</f>
        <v/>
      </c>
      <c r="BX24" s="120" t="str">
        <f>IF(BV24="Yes",'Formulaire de demande'!$D$17,"")</f>
        <v/>
      </c>
      <c r="BY24" s="120"/>
      <c r="BZ24" s="120" t="str">
        <f>IF(BV24="Yes",'Formulaire de demande'!$D$18,"")</f>
        <v/>
      </c>
      <c r="CA24" s="120" t="str">
        <f>IF(BV24="Yes",'Formulaire de demande'!$D$19,"")</f>
        <v/>
      </c>
      <c r="CB24" s="120" t="str">
        <f>IF(BV24="yes",'Formulaire de demande'!$D$21,"")</f>
        <v/>
      </c>
      <c r="CC24" s="120" t="str">
        <f>IF(BV24="Yes",'Formulaire de demande'!$D$20,"")</f>
        <v/>
      </c>
      <c r="CD24" s="120" t="str">
        <f>IF(BV24="Yes",'Formulaire de demande'!$D$22,"")</f>
        <v/>
      </c>
      <c r="CE24" s="120" t="str">
        <f>IF(BV24="Yes",'Formulaire de demande'!$D$23,"")</f>
        <v/>
      </c>
      <c r="CF24" s="120" t="str">
        <f>IF(BV24="Yes",'Formulaire de demande'!$D$24,"")</f>
        <v/>
      </c>
      <c r="CG24" s="120" t="str">
        <f>IF(BV24="Yes",'Formulaire de demande'!$D$25,"")</f>
        <v/>
      </c>
      <c r="CH24" s="120" t="str">
        <f>IF('Formulaire de demande'!Y28&lt;&gt;"",'Formulaire de demande'!Y28,"")</f>
        <v/>
      </c>
      <c r="CI24" s="127" t="str">
        <f>IF(CH24&lt;&gt;"",'Formulaire de demande'!Y29,"")</f>
        <v/>
      </c>
      <c r="CJ24" s="120" t="str">
        <f>IF(CH24&lt;&gt;"",'Formulaire de demande'!Y30,"")</f>
        <v/>
      </c>
      <c r="CK24" s="120" t="str">
        <f>IF(CH24&lt;&gt;"",'Formulaire de demande'!Y32,"")</f>
        <v/>
      </c>
      <c r="CL24" s="120" t="str">
        <f>IF(CH24&lt;&gt;"",'Formulaire de demande'!Y33,"")</f>
        <v/>
      </c>
      <c r="CM24" s="132"/>
      <c r="CN24" s="102"/>
      <c r="CO24" s="8" t="str">
        <f>IFERROR(VLOOKUP($P24,VBAHelper!$D:$F,3,FALSE),"")</f>
        <v/>
      </c>
      <c r="CP24" s="132"/>
      <c r="CQ24" s="132"/>
      <c r="CR24" s="131"/>
    </row>
    <row r="25" spans="1:96" s="134" customFormat="1" x14ac:dyDescent="0.3">
      <c r="A25" s="131"/>
      <c r="B25" s="132"/>
      <c r="C25" s="135"/>
      <c r="D25" s="135"/>
      <c r="E25" s="131"/>
      <c r="F25" s="136"/>
      <c r="G25" s="136"/>
      <c r="H25" s="136"/>
      <c r="I25" s="136"/>
      <c r="J25" s="136"/>
      <c r="K25" s="136"/>
      <c r="L25" s="136"/>
      <c r="M25" s="136"/>
      <c r="N25" s="136"/>
      <c r="O25" s="136"/>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2"/>
      <c r="AU25" s="132"/>
      <c r="AV25" s="132"/>
      <c r="AW25" s="132"/>
      <c r="AX25" s="132"/>
      <c r="AY25" s="132"/>
      <c r="AZ25" s="132"/>
      <c r="BA25" s="132"/>
      <c r="BB25" s="132"/>
      <c r="BC25" s="132"/>
      <c r="BD25" s="132"/>
      <c r="BE25" s="132"/>
      <c r="BF25" s="133"/>
      <c r="BG25" s="133"/>
      <c r="BH25" s="133"/>
      <c r="BI25" s="133"/>
      <c r="BJ25" s="133"/>
      <c r="BK25" s="133"/>
      <c r="BL25" s="132"/>
      <c r="BM25" s="132"/>
      <c r="BN25" s="132"/>
      <c r="BO25" s="132"/>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2"/>
      <c r="CN25" s="131"/>
      <c r="CO25" s="131"/>
      <c r="CP25" s="132"/>
      <c r="CQ25" s="132"/>
      <c r="CR25" s="131"/>
    </row>
    <row r="26" spans="1:96" s="134" customFormat="1" x14ac:dyDescent="0.3">
      <c r="A26" s="131"/>
      <c r="B26" s="132"/>
      <c r="C26" s="135"/>
      <c r="D26" s="135"/>
      <c r="E26" s="131"/>
      <c r="F26" s="136"/>
      <c r="G26" s="136"/>
      <c r="H26" s="136"/>
      <c r="I26" s="136"/>
      <c r="J26" s="136"/>
      <c r="K26" s="136"/>
      <c r="L26" s="136"/>
      <c r="M26" s="136"/>
      <c r="N26" s="136"/>
      <c r="O26" s="136"/>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2"/>
      <c r="AU26" s="132"/>
      <c r="AV26" s="132"/>
      <c r="AW26" s="132"/>
      <c r="AX26" s="132"/>
      <c r="AY26" s="132"/>
      <c r="AZ26" s="132"/>
      <c r="BA26" s="132"/>
      <c r="BB26" s="132"/>
      <c r="BC26" s="132"/>
      <c r="BD26" s="132"/>
      <c r="BE26" s="132"/>
      <c r="BF26" s="133"/>
      <c r="BG26" s="133"/>
      <c r="BH26" s="133"/>
      <c r="BI26" s="133"/>
      <c r="BJ26" s="133"/>
      <c r="BK26" s="133"/>
      <c r="BL26" s="132"/>
      <c r="BM26" s="132"/>
      <c r="BN26" s="132"/>
      <c r="BO26" s="132"/>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2"/>
      <c r="CN26" s="131"/>
      <c r="CO26" s="131"/>
      <c r="CP26" s="132"/>
      <c r="CQ26" s="132"/>
      <c r="CR26" s="131"/>
    </row>
    <row r="27" spans="1:96" s="134" customFormat="1" x14ac:dyDescent="0.3">
      <c r="A27" s="131"/>
      <c r="B27" s="132"/>
      <c r="C27" s="135"/>
      <c r="D27" s="135"/>
      <c r="E27" s="131"/>
      <c r="F27" s="136"/>
      <c r="G27" s="136"/>
      <c r="H27" s="136"/>
      <c r="I27" s="136"/>
      <c r="J27" s="136"/>
      <c r="K27" s="136"/>
      <c r="L27" s="136"/>
      <c r="M27" s="136"/>
      <c r="N27" s="136"/>
      <c r="O27" s="136"/>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2"/>
      <c r="AU27" s="132"/>
      <c r="AV27" s="132"/>
      <c r="AW27" s="132"/>
      <c r="AX27" s="132"/>
      <c r="AY27" s="132"/>
      <c r="AZ27" s="132"/>
      <c r="BA27" s="132"/>
      <c r="BB27" s="132"/>
      <c r="BC27" s="132"/>
      <c r="BD27" s="132"/>
      <c r="BE27" s="132"/>
      <c r="BF27" s="133"/>
      <c r="BG27" s="133"/>
      <c r="BH27" s="133"/>
      <c r="BI27" s="133"/>
      <c r="BJ27" s="133"/>
      <c r="BK27" s="133"/>
      <c r="BL27" s="132"/>
      <c r="BM27" s="132"/>
      <c r="BN27" s="132"/>
      <c r="BO27" s="132"/>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2"/>
      <c r="CN27" s="131"/>
      <c r="CO27" s="131"/>
      <c r="CP27" s="132"/>
      <c r="CQ27" s="132"/>
      <c r="CR27" s="131"/>
    </row>
    <row r="28" spans="1:96" s="134" customFormat="1" x14ac:dyDescent="0.3">
      <c r="A28" s="131"/>
      <c r="B28" s="132"/>
      <c r="C28" s="135"/>
      <c r="D28" s="135"/>
      <c r="E28" s="131"/>
      <c r="F28" s="136"/>
      <c r="G28" s="136"/>
      <c r="H28" s="136"/>
      <c r="I28" s="136"/>
      <c r="J28" s="136"/>
      <c r="K28" s="136"/>
      <c r="L28" s="136"/>
      <c r="M28" s="136"/>
      <c r="N28" s="136"/>
      <c r="O28" s="136"/>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2"/>
      <c r="AU28" s="132"/>
      <c r="AV28" s="132"/>
      <c r="AW28" s="132"/>
      <c r="AX28" s="132"/>
      <c r="AY28" s="132"/>
      <c r="AZ28" s="132"/>
      <c r="BA28" s="132"/>
      <c r="BB28" s="132"/>
      <c r="BC28" s="132"/>
      <c r="BD28" s="132"/>
      <c r="BE28" s="132"/>
      <c r="BF28" s="133"/>
      <c r="BG28" s="133"/>
      <c r="BH28" s="133"/>
      <c r="BI28" s="133"/>
      <c r="BJ28" s="133"/>
      <c r="BK28" s="133"/>
      <c r="BL28" s="132"/>
      <c r="BM28" s="132"/>
      <c r="BN28" s="132"/>
      <c r="BO28" s="132"/>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2"/>
      <c r="CN28" s="131"/>
      <c r="CO28" s="131"/>
      <c r="CP28" s="132"/>
      <c r="CQ28" s="132"/>
      <c r="CR28" s="131"/>
    </row>
    <row r="29" spans="1:96" s="134" customFormat="1" x14ac:dyDescent="0.3">
      <c r="A29" s="131"/>
      <c r="B29" s="132"/>
      <c r="C29" s="135"/>
      <c r="D29" s="135"/>
      <c r="E29" s="131"/>
      <c r="F29" s="136"/>
      <c r="G29" s="136"/>
      <c r="H29" s="136"/>
      <c r="I29" s="136"/>
      <c r="J29" s="136"/>
      <c r="K29" s="136"/>
      <c r="L29" s="136"/>
      <c r="M29" s="136"/>
      <c r="N29" s="136"/>
      <c r="O29" s="136"/>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2"/>
      <c r="AU29" s="132"/>
      <c r="AV29" s="132"/>
      <c r="AW29" s="132"/>
      <c r="AX29" s="132"/>
      <c r="AY29" s="132"/>
      <c r="AZ29" s="132"/>
      <c r="BA29" s="132"/>
      <c r="BB29" s="132"/>
      <c r="BC29" s="132"/>
      <c r="BD29" s="132"/>
      <c r="BE29" s="132"/>
      <c r="BF29" s="133"/>
      <c r="BG29" s="133"/>
      <c r="BH29" s="133"/>
      <c r="BI29" s="133"/>
      <c r="BJ29" s="133"/>
      <c r="BK29" s="133"/>
      <c r="BL29" s="132"/>
      <c r="BM29" s="132"/>
      <c r="BN29" s="132"/>
      <c r="BO29" s="132"/>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2"/>
      <c r="CN29" s="131"/>
      <c r="CO29" s="131"/>
      <c r="CP29" s="132"/>
      <c r="CQ29" s="132"/>
      <c r="CR29" s="131"/>
    </row>
    <row r="30" spans="1:96" s="134" customFormat="1" x14ac:dyDescent="0.3">
      <c r="A30" s="131"/>
      <c r="B30" s="132"/>
      <c r="C30" s="135"/>
      <c r="D30" s="135"/>
      <c r="E30" s="131"/>
      <c r="F30" s="136"/>
      <c r="G30" s="136"/>
      <c r="H30" s="136"/>
      <c r="I30" s="136"/>
      <c r="J30" s="136"/>
      <c r="K30" s="136"/>
      <c r="L30" s="136"/>
      <c r="M30" s="136"/>
      <c r="N30" s="136"/>
      <c r="O30" s="136"/>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2"/>
      <c r="AU30" s="132"/>
      <c r="AV30" s="132"/>
      <c r="AW30" s="132"/>
      <c r="AX30" s="132"/>
      <c r="AY30" s="132"/>
      <c r="AZ30" s="132"/>
      <c r="BA30" s="132"/>
      <c r="BB30" s="132"/>
      <c r="BC30" s="132"/>
      <c r="BD30" s="132"/>
      <c r="BE30" s="132"/>
      <c r="BF30" s="133"/>
      <c r="BG30" s="133"/>
      <c r="BH30" s="133"/>
      <c r="BI30" s="133"/>
      <c r="BJ30" s="133"/>
      <c r="BK30" s="133"/>
      <c r="BL30" s="132"/>
      <c r="BM30" s="132"/>
      <c r="BN30" s="132"/>
      <c r="BO30" s="132"/>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2"/>
      <c r="CN30" s="131"/>
      <c r="CO30" s="131"/>
      <c r="CP30" s="132"/>
      <c r="CQ30" s="132"/>
      <c r="CR30" s="131"/>
    </row>
    <row r="31" spans="1:96" s="134" customFormat="1" x14ac:dyDescent="0.3">
      <c r="A31" s="131"/>
      <c r="B31" s="132"/>
      <c r="C31" s="135"/>
      <c r="D31" s="135"/>
      <c r="E31" s="131"/>
      <c r="F31" s="136"/>
      <c r="G31" s="136"/>
      <c r="H31" s="136"/>
      <c r="I31" s="136"/>
      <c r="J31" s="136"/>
      <c r="K31" s="136"/>
      <c r="L31" s="136"/>
      <c r="M31" s="136"/>
      <c r="N31" s="136"/>
      <c r="O31" s="136"/>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2"/>
      <c r="AU31" s="132"/>
      <c r="AV31" s="132"/>
      <c r="AW31" s="132"/>
      <c r="AX31" s="132"/>
      <c r="AY31" s="132"/>
      <c r="AZ31" s="132"/>
      <c r="BA31" s="132"/>
      <c r="BB31" s="132"/>
      <c r="BC31" s="132"/>
      <c r="BD31" s="132"/>
      <c r="BE31" s="132"/>
      <c r="BF31" s="133"/>
      <c r="BG31" s="133"/>
      <c r="BH31" s="133"/>
      <c r="BI31" s="133"/>
      <c r="BJ31" s="133"/>
      <c r="BK31" s="133"/>
      <c r="BL31" s="132"/>
      <c r="BM31" s="132"/>
      <c r="BN31" s="132"/>
      <c r="BO31" s="132"/>
      <c r="BP31" s="131"/>
      <c r="BQ31" s="131"/>
      <c r="BR31" s="131"/>
      <c r="BS31" s="131"/>
      <c r="BT31" s="131"/>
      <c r="BU31" s="131"/>
      <c r="BV31" s="131"/>
      <c r="BW31" s="131"/>
      <c r="BX31" s="131"/>
      <c r="BY31" s="131"/>
      <c r="BZ31" s="131"/>
      <c r="CA31" s="131"/>
      <c r="CB31" s="131"/>
      <c r="CC31" s="131"/>
      <c r="CD31" s="131"/>
      <c r="CE31" s="131"/>
      <c r="CF31" s="131"/>
      <c r="CG31" s="131"/>
      <c r="CH31" s="131"/>
      <c r="CI31" s="131"/>
      <c r="CJ31" s="131"/>
      <c r="CK31" s="131"/>
      <c r="CL31" s="131"/>
      <c r="CM31" s="132"/>
      <c r="CN31" s="131"/>
      <c r="CO31" s="131"/>
      <c r="CP31" s="132"/>
      <c r="CQ31" s="132"/>
      <c r="CR31" s="131"/>
    </row>
    <row r="32" spans="1:96" s="134" customFormat="1" x14ac:dyDescent="0.3">
      <c r="A32" s="131"/>
      <c r="B32" s="132"/>
      <c r="C32" s="135"/>
      <c r="D32" s="135"/>
      <c r="E32" s="131"/>
      <c r="F32" s="136"/>
      <c r="G32" s="136"/>
      <c r="H32" s="136"/>
      <c r="I32" s="136"/>
      <c r="J32" s="136"/>
      <c r="K32" s="136"/>
      <c r="L32" s="136"/>
      <c r="M32" s="136"/>
      <c r="N32" s="136"/>
      <c r="O32" s="136"/>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2"/>
      <c r="AU32" s="132"/>
      <c r="AV32" s="132"/>
      <c r="AW32" s="132"/>
      <c r="AX32" s="132"/>
      <c r="AY32" s="132"/>
      <c r="AZ32" s="132"/>
      <c r="BA32" s="132"/>
      <c r="BB32" s="132"/>
      <c r="BC32" s="132"/>
      <c r="BD32" s="132"/>
      <c r="BE32" s="132"/>
      <c r="BF32" s="133"/>
      <c r="BG32" s="133"/>
      <c r="BH32" s="133"/>
      <c r="BI32" s="133"/>
      <c r="BJ32" s="133"/>
      <c r="BK32" s="133"/>
      <c r="BL32" s="132"/>
      <c r="BM32" s="132"/>
      <c r="BN32" s="132"/>
      <c r="BO32" s="132"/>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2"/>
      <c r="CN32" s="131"/>
      <c r="CO32" s="131"/>
      <c r="CP32" s="132"/>
      <c r="CQ32" s="132"/>
      <c r="CR32" s="131"/>
    </row>
    <row r="33" spans="1:96" s="134" customFormat="1" x14ac:dyDescent="0.3">
      <c r="A33" s="131"/>
      <c r="B33" s="132"/>
      <c r="C33" s="135"/>
      <c r="D33" s="135"/>
      <c r="E33" s="131"/>
      <c r="F33" s="136"/>
      <c r="G33" s="136"/>
      <c r="H33" s="136"/>
      <c r="I33" s="136"/>
      <c r="J33" s="136"/>
      <c r="K33" s="136"/>
      <c r="L33" s="136"/>
      <c r="M33" s="136"/>
      <c r="N33" s="136"/>
      <c r="O33" s="136"/>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2"/>
      <c r="AU33" s="132"/>
      <c r="AV33" s="132"/>
      <c r="AW33" s="132"/>
      <c r="AX33" s="132"/>
      <c r="AY33" s="132"/>
      <c r="AZ33" s="132"/>
      <c r="BA33" s="132"/>
      <c r="BB33" s="132"/>
      <c r="BC33" s="132"/>
      <c r="BD33" s="132"/>
      <c r="BE33" s="132"/>
      <c r="BF33" s="133"/>
      <c r="BG33" s="133"/>
      <c r="BH33" s="133"/>
      <c r="BI33" s="133"/>
      <c r="BJ33" s="133"/>
      <c r="BK33" s="133"/>
      <c r="BL33" s="132"/>
      <c r="BM33" s="132"/>
      <c r="BN33" s="132"/>
      <c r="BO33" s="132"/>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2"/>
      <c r="CN33" s="131"/>
      <c r="CO33" s="131"/>
      <c r="CP33" s="132"/>
      <c r="CQ33" s="132"/>
      <c r="CR33" s="131"/>
    </row>
    <row r="34" spans="1:96" s="134" customFormat="1" x14ac:dyDescent="0.3">
      <c r="A34" s="131"/>
      <c r="B34" s="132"/>
      <c r="C34" s="135"/>
      <c r="D34" s="135"/>
      <c r="E34" s="131"/>
      <c r="F34" s="136"/>
      <c r="G34" s="136"/>
      <c r="H34" s="136"/>
      <c r="I34" s="136"/>
      <c r="J34" s="136"/>
      <c r="K34" s="136"/>
      <c r="L34" s="136"/>
      <c r="M34" s="136"/>
      <c r="N34" s="136"/>
      <c r="O34" s="136"/>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2"/>
      <c r="AU34" s="132"/>
      <c r="AV34" s="132"/>
      <c r="AW34" s="132"/>
      <c r="AX34" s="132"/>
      <c r="AY34" s="132"/>
      <c r="AZ34" s="132"/>
      <c r="BA34" s="132"/>
      <c r="BB34" s="132"/>
      <c r="BC34" s="132"/>
      <c r="BD34" s="132"/>
      <c r="BE34" s="132"/>
      <c r="BF34" s="133"/>
      <c r="BG34" s="133"/>
      <c r="BH34" s="133"/>
      <c r="BI34" s="133"/>
      <c r="BJ34" s="133"/>
      <c r="BK34" s="133"/>
      <c r="BL34" s="132"/>
      <c r="BM34" s="132"/>
      <c r="BN34" s="132"/>
      <c r="BO34" s="132"/>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2"/>
      <c r="CN34" s="131"/>
      <c r="CO34" s="131"/>
      <c r="CP34" s="132"/>
      <c r="CQ34" s="132"/>
      <c r="CR34" s="131"/>
    </row>
    <row r="35" spans="1:96" s="134" customFormat="1" x14ac:dyDescent="0.3">
      <c r="A35" s="131"/>
      <c r="B35" s="132"/>
      <c r="C35" s="135"/>
      <c r="D35" s="135"/>
      <c r="E35" s="131"/>
      <c r="F35" s="136"/>
      <c r="G35" s="136"/>
      <c r="H35" s="136"/>
      <c r="I35" s="136"/>
      <c r="J35" s="136"/>
      <c r="K35" s="136"/>
      <c r="L35" s="136"/>
      <c r="M35" s="136"/>
      <c r="N35" s="136"/>
      <c r="O35" s="136"/>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2"/>
      <c r="AU35" s="132"/>
      <c r="AV35" s="132"/>
      <c r="AW35" s="132"/>
      <c r="AX35" s="132"/>
      <c r="AY35" s="132"/>
      <c r="AZ35" s="132"/>
      <c r="BA35" s="132"/>
      <c r="BB35" s="132"/>
      <c r="BC35" s="132"/>
      <c r="BD35" s="132"/>
      <c r="BE35" s="132"/>
      <c r="BF35" s="133"/>
      <c r="BG35" s="133"/>
      <c r="BH35" s="133"/>
      <c r="BI35" s="133"/>
      <c r="BJ35" s="133"/>
      <c r="BK35" s="133"/>
      <c r="BL35" s="132"/>
      <c r="BM35" s="132"/>
      <c r="BN35" s="132"/>
      <c r="BO35" s="132"/>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2"/>
      <c r="CN35" s="131"/>
      <c r="CO35" s="131"/>
      <c r="CP35" s="132"/>
      <c r="CQ35" s="132"/>
      <c r="CR35" s="131"/>
    </row>
    <row r="36" spans="1:96" s="134" customFormat="1" x14ac:dyDescent="0.3">
      <c r="A36" s="131"/>
      <c r="B36" s="132"/>
      <c r="C36" s="135"/>
      <c r="D36" s="135"/>
      <c r="E36" s="131"/>
      <c r="F36" s="136"/>
      <c r="G36" s="136"/>
      <c r="H36" s="136"/>
      <c r="I36" s="136"/>
      <c r="J36" s="136"/>
      <c r="K36" s="136"/>
      <c r="L36" s="136"/>
      <c r="M36" s="136"/>
      <c r="N36" s="136"/>
      <c r="O36" s="136"/>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2"/>
      <c r="AU36" s="132"/>
      <c r="AV36" s="132"/>
      <c r="AW36" s="132"/>
      <c r="AX36" s="132"/>
      <c r="AY36" s="132"/>
      <c r="AZ36" s="132"/>
      <c r="BA36" s="132"/>
      <c r="BB36" s="132"/>
      <c r="BC36" s="132"/>
      <c r="BD36" s="132"/>
      <c r="BE36" s="132"/>
      <c r="BF36" s="133"/>
      <c r="BG36" s="133"/>
      <c r="BH36" s="133"/>
      <c r="BI36" s="133"/>
      <c r="BJ36" s="133"/>
      <c r="BK36" s="133"/>
      <c r="BL36" s="132"/>
      <c r="BM36" s="132"/>
      <c r="BN36" s="132"/>
      <c r="BO36" s="132"/>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2"/>
      <c r="CN36" s="131"/>
      <c r="CO36" s="131"/>
      <c r="CP36" s="132"/>
      <c r="CQ36" s="132"/>
      <c r="CR36" s="131"/>
    </row>
    <row r="37" spans="1:96" s="134" customFormat="1" x14ac:dyDescent="0.3">
      <c r="A37" s="131"/>
      <c r="B37" s="132"/>
      <c r="C37" s="135"/>
      <c r="D37" s="135"/>
      <c r="E37" s="131"/>
      <c r="F37" s="136"/>
      <c r="G37" s="136"/>
      <c r="H37" s="136"/>
      <c r="I37" s="136"/>
      <c r="J37" s="136"/>
      <c r="K37" s="136"/>
      <c r="L37" s="136"/>
      <c r="M37" s="136"/>
      <c r="N37" s="136"/>
      <c r="O37" s="136"/>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2"/>
      <c r="AU37" s="132"/>
      <c r="AV37" s="132"/>
      <c r="AW37" s="132"/>
      <c r="AX37" s="132"/>
      <c r="AY37" s="132"/>
      <c r="AZ37" s="132"/>
      <c r="BA37" s="132"/>
      <c r="BB37" s="132"/>
      <c r="BC37" s="132"/>
      <c r="BD37" s="132"/>
      <c r="BE37" s="132"/>
      <c r="BF37" s="133"/>
      <c r="BG37" s="133"/>
      <c r="BH37" s="133"/>
      <c r="BI37" s="133"/>
      <c r="BJ37" s="133"/>
      <c r="BK37" s="133"/>
      <c r="BL37" s="132"/>
      <c r="BM37" s="132"/>
      <c r="BN37" s="132"/>
      <c r="BO37" s="132"/>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2"/>
      <c r="CN37" s="131"/>
      <c r="CO37" s="131"/>
      <c r="CP37" s="132"/>
      <c r="CQ37" s="132"/>
      <c r="CR37" s="131"/>
    </row>
    <row r="38" spans="1:96" s="134" customFormat="1" x14ac:dyDescent="0.3">
      <c r="A38" s="131"/>
      <c r="B38" s="132"/>
      <c r="C38" s="135"/>
      <c r="D38" s="135"/>
      <c r="E38" s="131"/>
      <c r="F38" s="136"/>
      <c r="G38" s="136"/>
      <c r="H38" s="136"/>
      <c r="I38" s="136"/>
      <c r="J38" s="136"/>
      <c r="K38" s="136"/>
      <c r="L38" s="136"/>
      <c r="M38" s="136"/>
      <c r="N38" s="136"/>
      <c r="O38" s="136"/>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2"/>
      <c r="AU38" s="132"/>
      <c r="AV38" s="132"/>
      <c r="AW38" s="132"/>
      <c r="AX38" s="132"/>
      <c r="AY38" s="132"/>
      <c r="AZ38" s="132"/>
      <c r="BA38" s="132"/>
      <c r="BB38" s="132"/>
      <c r="BC38" s="132"/>
      <c r="BD38" s="132"/>
      <c r="BE38" s="132"/>
      <c r="BF38" s="133"/>
      <c r="BG38" s="133"/>
      <c r="BH38" s="133"/>
      <c r="BI38" s="133"/>
      <c r="BJ38" s="133"/>
      <c r="BK38" s="133"/>
      <c r="BL38" s="132"/>
      <c r="BM38" s="132"/>
      <c r="BN38" s="132"/>
      <c r="BO38" s="132"/>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2"/>
      <c r="CN38" s="131"/>
      <c r="CO38" s="131"/>
      <c r="CP38" s="132"/>
      <c r="CQ38" s="132"/>
      <c r="CR38" s="131"/>
    </row>
    <row r="39" spans="1:96" s="134" customFormat="1" x14ac:dyDescent="0.3">
      <c r="A39" s="131"/>
      <c r="B39" s="132"/>
      <c r="C39" s="135"/>
      <c r="D39" s="135"/>
      <c r="E39" s="131"/>
      <c r="F39" s="136"/>
      <c r="G39" s="136"/>
      <c r="H39" s="136"/>
      <c r="I39" s="136"/>
      <c r="J39" s="136"/>
      <c r="K39" s="136"/>
      <c r="L39" s="136"/>
      <c r="M39" s="136"/>
      <c r="N39" s="136"/>
      <c r="O39" s="136"/>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2"/>
      <c r="AU39" s="132"/>
      <c r="AV39" s="132"/>
      <c r="AW39" s="132"/>
      <c r="AX39" s="132"/>
      <c r="AY39" s="132"/>
      <c r="AZ39" s="132"/>
      <c r="BA39" s="132"/>
      <c r="BB39" s="132"/>
      <c r="BC39" s="132"/>
      <c r="BD39" s="132"/>
      <c r="BE39" s="132"/>
      <c r="BF39" s="133"/>
      <c r="BG39" s="133"/>
      <c r="BH39" s="133"/>
      <c r="BI39" s="133"/>
      <c r="BJ39" s="133"/>
      <c r="BK39" s="133"/>
      <c r="BL39" s="132"/>
      <c r="BM39" s="132"/>
      <c r="BN39" s="132"/>
      <c r="BO39" s="132"/>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2"/>
      <c r="CN39" s="131"/>
      <c r="CO39" s="131"/>
      <c r="CP39" s="132"/>
      <c r="CQ39" s="132"/>
      <c r="CR39" s="131"/>
    </row>
    <row r="40" spans="1:96" s="134" customFormat="1" x14ac:dyDescent="0.3">
      <c r="A40" s="131"/>
      <c r="B40" s="132"/>
      <c r="C40" s="135"/>
      <c r="D40" s="135"/>
      <c r="E40" s="131"/>
      <c r="F40" s="136"/>
      <c r="G40" s="136"/>
      <c r="H40" s="136"/>
      <c r="I40" s="136"/>
      <c r="J40" s="136"/>
      <c r="K40" s="136"/>
      <c r="L40" s="136"/>
      <c r="M40" s="136"/>
      <c r="N40" s="136"/>
      <c r="O40" s="136"/>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2"/>
      <c r="AU40" s="132"/>
      <c r="AV40" s="132"/>
      <c r="AW40" s="132"/>
      <c r="AX40" s="132"/>
      <c r="AY40" s="132"/>
      <c r="AZ40" s="132"/>
      <c r="BA40" s="132"/>
      <c r="BB40" s="132"/>
      <c r="BC40" s="132"/>
      <c r="BD40" s="132"/>
      <c r="BE40" s="132"/>
      <c r="BF40" s="133"/>
      <c r="BG40" s="133"/>
      <c r="BH40" s="133"/>
      <c r="BI40" s="133"/>
      <c r="BJ40" s="133"/>
      <c r="BK40" s="133"/>
      <c r="BL40" s="132"/>
      <c r="BM40" s="132"/>
      <c r="BN40" s="132"/>
      <c r="BO40" s="132"/>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2"/>
      <c r="CN40" s="131"/>
      <c r="CO40" s="131"/>
      <c r="CP40" s="132"/>
      <c r="CQ40" s="132"/>
      <c r="CR40" s="131"/>
    </row>
    <row r="41" spans="1:96" s="134" customFormat="1" x14ac:dyDescent="0.3">
      <c r="A41" s="131"/>
      <c r="B41" s="132"/>
      <c r="C41" s="135"/>
      <c r="D41" s="135"/>
      <c r="E41" s="131"/>
      <c r="F41" s="136"/>
      <c r="G41" s="136"/>
      <c r="H41" s="136"/>
      <c r="I41" s="136"/>
      <c r="J41" s="136"/>
      <c r="K41" s="136"/>
      <c r="L41" s="136"/>
      <c r="M41" s="136"/>
      <c r="N41" s="136"/>
      <c r="O41" s="136"/>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2"/>
      <c r="AU41" s="132"/>
      <c r="AV41" s="132"/>
      <c r="AW41" s="132"/>
      <c r="AX41" s="132"/>
      <c r="AY41" s="132"/>
      <c r="AZ41" s="132"/>
      <c r="BA41" s="132"/>
      <c r="BB41" s="132"/>
      <c r="BC41" s="132"/>
      <c r="BD41" s="132"/>
      <c r="BE41" s="132"/>
      <c r="BF41" s="133"/>
      <c r="BG41" s="133"/>
      <c r="BH41" s="133"/>
      <c r="BI41" s="133"/>
      <c r="BJ41" s="133"/>
      <c r="BK41" s="133"/>
      <c r="BL41" s="132"/>
      <c r="BM41" s="132"/>
      <c r="BN41" s="132"/>
      <c r="BO41" s="132"/>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2"/>
      <c r="CN41" s="131"/>
      <c r="CO41" s="131"/>
      <c r="CP41" s="132"/>
      <c r="CQ41" s="132"/>
      <c r="CR41" s="131"/>
    </row>
    <row r="42" spans="1:96" s="134" customFormat="1" x14ac:dyDescent="0.3">
      <c r="A42" s="131"/>
      <c r="B42" s="132"/>
      <c r="C42" s="135"/>
      <c r="D42" s="135"/>
      <c r="E42" s="131"/>
      <c r="F42" s="136"/>
      <c r="G42" s="136"/>
      <c r="H42" s="136"/>
      <c r="I42" s="136"/>
      <c r="J42" s="136"/>
      <c r="K42" s="136"/>
      <c r="L42" s="136"/>
      <c r="M42" s="136"/>
      <c r="N42" s="136"/>
      <c r="O42" s="136"/>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2"/>
      <c r="AU42" s="132"/>
      <c r="AV42" s="132"/>
      <c r="AW42" s="132"/>
      <c r="AX42" s="132"/>
      <c r="AY42" s="132"/>
      <c r="AZ42" s="132"/>
      <c r="BA42" s="132"/>
      <c r="BB42" s="132"/>
      <c r="BC42" s="132"/>
      <c r="BD42" s="132"/>
      <c r="BE42" s="132"/>
      <c r="BF42" s="133"/>
      <c r="BG42" s="133"/>
      <c r="BH42" s="133"/>
      <c r="BI42" s="133"/>
      <c r="BJ42" s="133"/>
      <c r="BK42" s="133"/>
      <c r="BL42" s="132"/>
      <c r="BM42" s="132"/>
      <c r="BN42" s="132"/>
      <c r="BO42" s="132"/>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2"/>
      <c r="CN42" s="131"/>
      <c r="CO42" s="131"/>
      <c r="CP42" s="132"/>
      <c r="CQ42" s="132"/>
      <c r="CR42" s="131"/>
    </row>
    <row r="43" spans="1:96" s="134" customFormat="1" x14ac:dyDescent="0.3">
      <c r="A43" s="131"/>
      <c r="B43" s="132"/>
      <c r="C43" s="135"/>
      <c r="D43" s="135"/>
      <c r="E43" s="131"/>
      <c r="F43" s="136"/>
      <c r="G43" s="136"/>
      <c r="H43" s="136"/>
      <c r="I43" s="136"/>
      <c r="J43" s="136"/>
      <c r="K43" s="136"/>
      <c r="L43" s="136"/>
      <c r="M43" s="136"/>
      <c r="N43" s="136"/>
      <c r="O43" s="136"/>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2"/>
      <c r="AU43" s="132"/>
      <c r="AV43" s="132"/>
      <c r="AW43" s="132"/>
      <c r="AX43" s="132"/>
      <c r="AY43" s="132"/>
      <c r="AZ43" s="132"/>
      <c r="BA43" s="132"/>
      <c r="BB43" s="132"/>
      <c r="BC43" s="132"/>
      <c r="BD43" s="132"/>
      <c r="BE43" s="132"/>
      <c r="BF43" s="133"/>
      <c r="BG43" s="133"/>
      <c r="BH43" s="133"/>
      <c r="BI43" s="133"/>
      <c r="BJ43" s="133"/>
      <c r="BK43" s="133"/>
      <c r="BL43" s="132"/>
      <c r="BM43" s="132"/>
      <c r="BN43" s="132"/>
      <c r="BO43" s="132"/>
      <c r="BP43" s="131"/>
      <c r="BQ43" s="131"/>
      <c r="BR43" s="131"/>
      <c r="BS43" s="131"/>
      <c r="BT43" s="131"/>
      <c r="BU43" s="131"/>
      <c r="BV43" s="131"/>
      <c r="BW43" s="131"/>
      <c r="BX43" s="131"/>
      <c r="BY43" s="131"/>
      <c r="BZ43" s="131"/>
      <c r="CA43" s="131"/>
      <c r="CB43" s="131"/>
      <c r="CC43" s="131"/>
      <c r="CD43" s="131"/>
      <c r="CE43" s="131"/>
      <c r="CF43" s="131"/>
      <c r="CG43" s="131"/>
      <c r="CH43" s="131"/>
      <c r="CI43" s="131"/>
      <c r="CJ43" s="131"/>
      <c r="CK43" s="131"/>
      <c r="CL43" s="131"/>
      <c r="CM43" s="132"/>
      <c r="CN43" s="131"/>
      <c r="CO43" s="131"/>
      <c r="CP43" s="132"/>
      <c r="CQ43" s="132"/>
      <c r="CR43" s="131"/>
    </row>
    <row r="44" spans="1:96" s="134" customFormat="1" x14ac:dyDescent="0.3">
      <c r="A44" s="131"/>
      <c r="B44" s="132"/>
      <c r="C44" s="135"/>
      <c r="D44" s="135"/>
      <c r="E44" s="131"/>
      <c r="F44" s="136"/>
      <c r="G44" s="136"/>
      <c r="H44" s="136"/>
      <c r="I44" s="136"/>
      <c r="J44" s="136"/>
      <c r="K44" s="136"/>
      <c r="L44" s="136"/>
      <c r="M44" s="136"/>
      <c r="N44" s="136"/>
      <c r="O44" s="136"/>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2"/>
      <c r="AU44" s="132"/>
      <c r="AV44" s="132"/>
      <c r="AW44" s="132"/>
      <c r="AX44" s="132"/>
      <c r="AY44" s="132"/>
      <c r="AZ44" s="132"/>
      <c r="BA44" s="132"/>
      <c r="BB44" s="132"/>
      <c r="BC44" s="132"/>
      <c r="BD44" s="132"/>
      <c r="BE44" s="132"/>
      <c r="BF44" s="133"/>
      <c r="BG44" s="133"/>
      <c r="BH44" s="133"/>
      <c r="BI44" s="133"/>
      <c r="BJ44" s="133"/>
      <c r="BK44" s="133"/>
      <c r="BL44" s="132"/>
      <c r="BM44" s="132"/>
      <c r="BN44" s="132"/>
      <c r="BO44" s="132"/>
      <c r="BP44" s="131"/>
      <c r="BQ44" s="131"/>
      <c r="BR44" s="131"/>
      <c r="BS44" s="131"/>
      <c r="BT44" s="131"/>
      <c r="BU44" s="131"/>
      <c r="BV44" s="131"/>
      <c r="BW44" s="131"/>
      <c r="BX44" s="131"/>
      <c r="BY44" s="131"/>
      <c r="BZ44" s="131"/>
      <c r="CA44" s="131"/>
      <c r="CB44" s="131"/>
      <c r="CC44" s="131"/>
      <c r="CD44" s="131"/>
      <c r="CE44" s="131"/>
      <c r="CF44" s="131"/>
      <c r="CG44" s="131"/>
      <c r="CH44" s="131"/>
      <c r="CI44" s="131"/>
      <c r="CJ44" s="131"/>
      <c r="CK44" s="131"/>
      <c r="CL44" s="131"/>
      <c r="CM44" s="132"/>
      <c r="CN44" s="131"/>
      <c r="CO44" s="131"/>
      <c r="CP44" s="132"/>
      <c r="CQ44" s="132"/>
      <c r="CR44" s="131"/>
    </row>
    <row r="45" spans="1:96" s="134" customFormat="1" x14ac:dyDescent="0.3">
      <c r="A45" s="131"/>
      <c r="B45" s="132"/>
      <c r="C45" s="135"/>
      <c r="D45" s="135"/>
      <c r="E45" s="131"/>
      <c r="F45" s="136"/>
      <c r="G45" s="136"/>
      <c r="H45" s="136"/>
      <c r="I45" s="136"/>
      <c r="J45" s="136"/>
      <c r="K45" s="136"/>
      <c r="L45" s="136"/>
      <c r="M45" s="136"/>
      <c r="N45" s="136"/>
      <c r="O45" s="136"/>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2"/>
      <c r="AU45" s="132"/>
      <c r="AV45" s="132"/>
      <c r="AW45" s="132"/>
      <c r="AX45" s="132"/>
      <c r="AY45" s="132"/>
      <c r="AZ45" s="132"/>
      <c r="BA45" s="132"/>
      <c r="BB45" s="132"/>
      <c r="BC45" s="132"/>
      <c r="BD45" s="132"/>
      <c r="BE45" s="132"/>
      <c r="BF45" s="133"/>
      <c r="BG45" s="133"/>
      <c r="BH45" s="133"/>
      <c r="BI45" s="133"/>
      <c r="BJ45" s="133"/>
      <c r="BK45" s="133"/>
      <c r="BL45" s="132"/>
      <c r="BM45" s="132"/>
      <c r="BN45" s="132"/>
      <c r="BO45" s="132"/>
      <c r="BP45" s="131"/>
      <c r="BQ45" s="131"/>
      <c r="BR45" s="131"/>
      <c r="BS45" s="131"/>
      <c r="BT45" s="131"/>
      <c r="BU45" s="131"/>
      <c r="BV45" s="131"/>
      <c r="BW45" s="131"/>
      <c r="BX45" s="131"/>
      <c r="BY45" s="131"/>
      <c r="BZ45" s="131"/>
      <c r="CA45" s="131"/>
      <c r="CB45" s="131"/>
      <c r="CC45" s="131"/>
      <c r="CD45" s="131"/>
      <c r="CE45" s="131"/>
      <c r="CF45" s="131"/>
      <c r="CG45" s="131"/>
      <c r="CH45" s="131"/>
      <c r="CI45" s="131"/>
      <c r="CJ45" s="131"/>
      <c r="CK45" s="131"/>
      <c r="CL45" s="131"/>
      <c r="CM45" s="132"/>
      <c r="CN45" s="131"/>
      <c r="CO45" s="131"/>
      <c r="CP45" s="132"/>
      <c r="CQ45" s="132"/>
      <c r="CR45" s="131"/>
    </row>
    <row r="46" spans="1:96" s="134" customFormat="1" x14ac:dyDescent="0.3">
      <c r="A46" s="131"/>
      <c r="B46" s="132"/>
      <c r="C46" s="135"/>
      <c r="D46" s="135"/>
      <c r="E46" s="131"/>
      <c r="F46" s="136"/>
      <c r="G46" s="136"/>
      <c r="H46" s="136"/>
      <c r="I46" s="136"/>
      <c r="J46" s="136"/>
      <c r="K46" s="136"/>
      <c r="L46" s="136"/>
      <c r="M46" s="136"/>
      <c r="N46" s="136"/>
      <c r="O46" s="136"/>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2"/>
      <c r="AU46" s="132"/>
      <c r="AV46" s="132"/>
      <c r="AW46" s="132"/>
      <c r="AX46" s="132"/>
      <c r="AY46" s="132"/>
      <c r="AZ46" s="132"/>
      <c r="BA46" s="132"/>
      <c r="BB46" s="132"/>
      <c r="BC46" s="132"/>
      <c r="BD46" s="132"/>
      <c r="BE46" s="132"/>
      <c r="BF46" s="133"/>
      <c r="BG46" s="133"/>
      <c r="BH46" s="133"/>
      <c r="BI46" s="133"/>
      <c r="BJ46" s="133"/>
      <c r="BK46" s="133"/>
      <c r="BL46" s="132"/>
      <c r="BM46" s="132"/>
      <c r="BN46" s="132"/>
      <c r="BO46" s="132"/>
      <c r="BP46" s="131"/>
      <c r="BQ46" s="131"/>
      <c r="BR46" s="131"/>
      <c r="BS46" s="131"/>
      <c r="BT46" s="131"/>
      <c r="BU46" s="131"/>
      <c r="BV46" s="131"/>
      <c r="BW46" s="131"/>
      <c r="BX46" s="131"/>
      <c r="BY46" s="131"/>
      <c r="BZ46" s="131"/>
      <c r="CA46" s="131"/>
      <c r="CB46" s="131"/>
      <c r="CC46" s="131"/>
      <c r="CD46" s="131"/>
      <c r="CE46" s="131"/>
      <c r="CF46" s="131"/>
      <c r="CG46" s="131"/>
      <c r="CH46" s="131"/>
      <c r="CI46" s="131"/>
      <c r="CJ46" s="131"/>
      <c r="CK46" s="131"/>
      <c r="CL46" s="131"/>
      <c r="CM46" s="132"/>
      <c r="CN46" s="131"/>
      <c r="CO46" s="131"/>
      <c r="CP46" s="132"/>
      <c r="CQ46" s="132"/>
      <c r="CR46" s="131"/>
    </row>
    <row r="47" spans="1:96" s="134" customFormat="1" x14ac:dyDescent="0.3">
      <c r="A47" s="131"/>
      <c r="B47" s="132"/>
      <c r="C47" s="135"/>
      <c r="D47" s="135"/>
      <c r="E47" s="131"/>
      <c r="F47" s="136"/>
      <c r="G47" s="136"/>
      <c r="H47" s="136"/>
      <c r="I47" s="136"/>
      <c r="J47" s="136"/>
      <c r="K47" s="136"/>
      <c r="L47" s="136"/>
      <c r="M47" s="136"/>
      <c r="N47" s="136"/>
      <c r="O47" s="136"/>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2"/>
      <c r="AU47" s="132"/>
      <c r="AV47" s="132"/>
      <c r="AW47" s="132"/>
      <c r="AX47" s="132"/>
      <c r="AY47" s="132"/>
      <c r="AZ47" s="132"/>
      <c r="BA47" s="132"/>
      <c r="BB47" s="132"/>
      <c r="BC47" s="132"/>
      <c r="BD47" s="132"/>
      <c r="BE47" s="132"/>
      <c r="BF47" s="133"/>
      <c r="BG47" s="133"/>
      <c r="BH47" s="133"/>
      <c r="BI47" s="133"/>
      <c r="BJ47" s="133"/>
      <c r="BK47" s="133"/>
      <c r="BL47" s="132"/>
      <c r="BM47" s="132"/>
      <c r="BN47" s="132"/>
      <c r="BO47" s="132"/>
      <c r="BP47" s="131"/>
      <c r="BQ47" s="131"/>
      <c r="BR47" s="131"/>
      <c r="BS47" s="131"/>
      <c r="BT47" s="131"/>
      <c r="BU47" s="131"/>
      <c r="BV47" s="131"/>
      <c r="BW47" s="131"/>
      <c r="BX47" s="131"/>
      <c r="BY47" s="131"/>
      <c r="BZ47" s="131"/>
      <c r="CA47" s="131"/>
      <c r="CB47" s="131"/>
      <c r="CC47" s="131"/>
      <c r="CD47" s="131"/>
      <c r="CE47" s="131"/>
      <c r="CF47" s="131"/>
      <c r="CG47" s="131"/>
      <c r="CH47" s="131"/>
      <c r="CI47" s="131"/>
      <c r="CJ47" s="131"/>
      <c r="CK47" s="131"/>
      <c r="CL47" s="131"/>
      <c r="CM47" s="132"/>
      <c r="CN47" s="131"/>
      <c r="CO47" s="131"/>
      <c r="CP47" s="132"/>
      <c r="CQ47" s="132"/>
      <c r="CR47" s="131"/>
    </row>
    <row r="48" spans="1:96" s="134" customFormat="1" x14ac:dyDescent="0.3">
      <c r="A48" s="131"/>
      <c r="B48" s="132"/>
      <c r="C48" s="135"/>
      <c r="D48" s="135"/>
      <c r="E48" s="131"/>
      <c r="F48" s="136"/>
      <c r="G48" s="136"/>
      <c r="H48" s="136"/>
      <c r="I48" s="136"/>
      <c r="J48" s="136"/>
      <c r="K48" s="136"/>
      <c r="L48" s="136"/>
      <c r="M48" s="136"/>
      <c r="N48" s="136"/>
      <c r="O48" s="136"/>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2"/>
      <c r="AU48" s="132"/>
      <c r="AV48" s="132"/>
      <c r="AW48" s="132"/>
      <c r="AX48" s="132"/>
      <c r="AY48" s="132"/>
      <c r="AZ48" s="132"/>
      <c r="BA48" s="132"/>
      <c r="BB48" s="132"/>
      <c r="BC48" s="132"/>
      <c r="BD48" s="132"/>
      <c r="BE48" s="132"/>
      <c r="BF48" s="133"/>
      <c r="BG48" s="133"/>
      <c r="BH48" s="133"/>
      <c r="BI48" s="133"/>
      <c r="BJ48" s="133"/>
      <c r="BK48" s="133"/>
      <c r="BL48" s="132"/>
      <c r="BM48" s="132"/>
      <c r="BN48" s="132"/>
      <c r="BO48" s="132"/>
      <c r="BP48" s="131"/>
      <c r="BQ48" s="131"/>
      <c r="BR48" s="131"/>
      <c r="BS48" s="131"/>
      <c r="BT48" s="131"/>
      <c r="BU48" s="131"/>
      <c r="BV48" s="131"/>
      <c r="BW48" s="131"/>
      <c r="BX48" s="131"/>
      <c r="BY48" s="131"/>
      <c r="BZ48" s="131"/>
      <c r="CA48" s="131"/>
      <c r="CB48" s="131"/>
      <c r="CC48" s="131"/>
      <c r="CD48" s="131"/>
      <c r="CE48" s="131"/>
      <c r="CF48" s="131"/>
      <c r="CG48" s="131"/>
      <c r="CH48" s="131"/>
      <c r="CI48" s="131"/>
      <c r="CJ48" s="131"/>
      <c r="CK48" s="131"/>
      <c r="CL48" s="131"/>
      <c r="CM48" s="132"/>
      <c r="CN48" s="131"/>
      <c r="CO48" s="131"/>
      <c r="CP48" s="132"/>
      <c r="CQ48" s="132"/>
      <c r="CR48" s="131"/>
    </row>
    <row r="49" spans="1:96" s="134" customFormat="1" x14ac:dyDescent="0.3">
      <c r="A49" s="131"/>
      <c r="B49" s="132"/>
      <c r="C49" s="135"/>
      <c r="D49" s="135"/>
      <c r="E49" s="131"/>
      <c r="F49" s="136"/>
      <c r="G49" s="136"/>
      <c r="H49" s="136"/>
      <c r="I49" s="136"/>
      <c r="J49" s="136"/>
      <c r="K49" s="136"/>
      <c r="L49" s="136"/>
      <c r="M49" s="136"/>
      <c r="N49" s="136"/>
      <c r="O49" s="136"/>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2"/>
      <c r="AU49" s="132"/>
      <c r="AV49" s="132"/>
      <c r="AW49" s="132"/>
      <c r="AX49" s="132"/>
      <c r="AY49" s="132"/>
      <c r="AZ49" s="132"/>
      <c r="BA49" s="132"/>
      <c r="BB49" s="132"/>
      <c r="BC49" s="132"/>
      <c r="BD49" s="132"/>
      <c r="BE49" s="132"/>
      <c r="BF49" s="133"/>
      <c r="BG49" s="133"/>
      <c r="BH49" s="133"/>
      <c r="BI49" s="133"/>
      <c r="BJ49" s="133"/>
      <c r="BK49" s="133"/>
      <c r="BL49" s="132"/>
      <c r="BM49" s="132"/>
      <c r="BN49" s="132"/>
      <c r="BO49" s="132"/>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2"/>
      <c r="CN49" s="131"/>
      <c r="CO49" s="131"/>
      <c r="CP49" s="132"/>
      <c r="CQ49" s="132"/>
      <c r="CR49" s="131"/>
    </row>
    <row r="50" spans="1:96" s="134" customFormat="1" x14ac:dyDescent="0.3">
      <c r="A50" s="131"/>
      <c r="B50" s="132"/>
      <c r="C50" s="135"/>
      <c r="D50" s="135"/>
      <c r="E50" s="131"/>
      <c r="F50" s="136"/>
      <c r="G50" s="136"/>
      <c r="H50" s="136"/>
      <c r="I50" s="136"/>
      <c r="J50" s="136"/>
      <c r="K50" s="136"/>
      <c r="L50" s="136"/>
      <c r="M50" s="136"/>
      <c r="N50" s="136"/>
      <c r="O50" s="136"/>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2"/>
      <c r="AU50" s="132"/>
      <c r="AV50" s="132"/>
      <c r="AW50" s="132"/>
      <c r="AX50" s="132"/>
      <c r="AY50" s="132"/>
      <c r="AZ50" s="132"/>
      <c r="BA50" s="132"/>
      <c r="BB50" s="132"/>
      <c r="BC50" s="132"/>
      <c r="BD50" s="132"/>
      <c r="BE50" s="132"/>
      <c r="BF50" s="133"/>
      <c r="BG50" s="133"/>
      <c r="BH50" s="133"/>
      <c r="BI50" s="133"/>
      <c r="BJ50" s="133"/>
      <c r="BK50" s="133"/>
      <c r="BL50" s="132"/>
      <c r="BM50" s="132"/>
      <c r="BN50" s="132"/>
      <c r="BO50" s="132"/>
      <c r="BP50" s="131"/>
      <c r="BQ50" s="131"/>
      <c r="BR50" s="131"/>
      <c r="BS50" s="131"/>
      <c r="BT50" s="131"/>
      <c r="BU50" s="131"/>
      <c r="BV50" s="131"/>
      <c r="BW50" s="131"/>
      <c r="BX50" s="131"/>
      <c r="BY50" s="131"/>
      <c r="BZ50" s="131"/>
      <c r="CA50" s="131"/>
      <c r="CB50" s="131"/>
      <c r="CC50" s="131"/>
      <c r="CD50" s="131"/>
      <c r="CE50" s="131"/>
      <c r="CF50" s="131"/>
      <c r="CG50" s="131"/>
      <c r="CH50" s="131"/>
      <c r="CI50" s="131"/>
      <c r="CJ50" s="131"/>
      <c r="CK50" s="131"/>
      <c r="CL50" s="131"/>
      <c r="CM50" s="132"/>
      <c r="CN50" s="131"/>
      <c r="CO50" s="131"/>
      <c r="CP50" s="132"/>
      <c r="CQ50" s="132"/>
      <c r="CR50" s="131"/>
    </row>
    <row r="51" spans="1:96" s="134" customFormat="1" x14ac:dyDescent="0.3">
      <c r="A51" s="131"/>
      <c r="B51" s="132"/>
      <c r="C51" s="135"/>
      <c r="D51" s="135"/>
      <c r="E51" s="131"/>
      <c r="F51" s="136"/>
      <c r="G51" s="136"/>
      <c r="H51" s="136"/>
      <c r="I51" s="136"/>
      <c r="J51" s="136"/>
      <c r="K51" s="136"/>
      <c r="L51" s="136"/>
      <c r="M51" s="136"/>
      <c r="N51" s="136"/>
      <c r="O51" s="136"/>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2"/>
      <c r="AU51" s="132"/>
      <c r="AV51" s="132"/>
      <c r="AW51" s="132"/>
      <c r="AX51" s="132"/>
      <c r="AY51" s="132"/>
      <c r="AZ51" s="132"/>
      <c r="BA51" s="132"/>
      <c r="BB51" s="132"/>
      <c r="BC51" s="132"/>
      <c r="BD51" s="132"/>
      <c r="BE51" s="132"/>
      <c r="BF51" s="133"/>
      <c r="BG51" s="133"/>
      <c r="BH51" s="133"/>
      <c r="BI51" s="133"/>
      <c r="BJ51" s="133"/>
      <c r="BK51" s="133"/>
      <c r="BL51" s="132"/>
      <c r="BM51" s="132"/>
      <c r="BN51" s="132"/>
      <c r="BO51" s="132"/>
      <c r="BP51" s="131"/>
      <c r="BQ51" s="131"/>
      <c r="BR51" s="131"/>
      <c r="BS51" s="131"/>
      <c r="BT51" s="131"/>
      <c r="BU51" s="131"/>
      <c r="BV51" s="131"/>
      <c r="BW51" s="131"/>
      <c r="BX51" s="131"/>
      <c r="BY51" s="131"/>
      <c r="BZ51" s="131"/>
      <c r="CA51" s="131"/>
      <c r="CB51" s="131"/>
      <c r="CC51" s="131"/>
      <c r="CD51" s="131"/>
      <c r="CE51" s="131"/>
      <c r="CF51" s="131"/>
      <c r="CG51" s="131"/>
      <c r="CH51" s="131"/>
      <c r="CI51" s="131"/>
      <c r="CJ51" s="131"/>
      <c r="CK51" s="131"/>
      <c r="CL51" s="131"/>
      <c r="CM51" s="132"/>
      <c r="CN51" s="131"/>
      <c r="CO51" s="131"/>
      <c r="CP51" s="132"/>
      <c r="CQ51" s="132"/>
      <c r="CR51" s="131"/>
    </row>
    <row r="52" spans="1:96" s="134" customFormat="1" x14ac:dyDescent="0.3">
      <c r="A52" s="131"/>
      <c r="B52" s="132"/>
      <c r="C52" s="135"/>
      <c r="D52" s="135"/>
      <c r="E52" s="131"/>
      <c r="F52" s="136"/>
      <c r="G52" s="136"/>
      <c r="H52" s="136"/>
      <c r="I52" s="136"/>
      <c r="J52" s="136"/>
      <c r="K52" s="136"/>
      <c r="L52" s="136"/>
      <c r="M52" s="136"/>
      <c r="N52" s="136"/>
      <c r="O52" s="136"/>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2"/>
      <c r="AU52" s="132"/>
      <c r="AV52" s="132"/>
      <c r="AW52" s="132"/>
      <c r="AX52" s="132"/>
      <c r="AY52" s="132"/>
      <c r="AZ52" s="132"/>
      <c r="BA52" s="132"/>
      <c r="BB52" s="132"/>
      <c r="BC52" s="132"/>
      <c r="BD52" s="132"/>
      <c r="BE52" s="132"/>
      <c r="BF52" s="133"/>
      <c r="BG52" s="133"/>
      <c r="BH52" s="133"/>
      <c r="BI52" s="133"/>
      <c r="BJ52" s="133"/>
      <c r="BK52" s="133"/>
      <c r="BL52" s="132"/>
      <c r="BM52" s="132"/>
      <c r="BN52" s="132"/>
      <c r="BO52" s="132"/>
      <c r="BP52" s="131"/>
      <c r="BQ52" s="131"/>
      <c r="BR52" s="131"/>
      <c r="BS52" s="131"/>
      <c r="BT52" s="131"/>
      <c r="BU52" s="131"/>
      <c r="BV52" s="131"/>
      <c r="BW52" s="131"/>
      <c r="BX52" s="131"/>
      <c r="BY52" s="131"/>
      <c r="BZ52" s="131"/>
      <c r="CA52" s="131"/>
      <c r="CB52" s="131"/>
      <c r="CC52" s="131"/>
      <c r="CD52" s="131"/>
      <c r="CE52" s="131"/>
      <c r="CF52" s="131"/>
      <c r="CG52" s="131"/>
      <c r="CH52" s="131"/>
      <c r="CI52" s="131"/>
      <c r="CJ52" s="131"/>
      <c r="CK52" s="131"/>
      <c r="CL52" s="131"/>
      <c r="CM52" s="132"/>
      <c r="CN52" s="131"/>
      <c r="CO52" s="131"/>
      <c r="CP52" s="132"/>
      <c r="CQ52" s="132"/>
      <c r="CR52" s="131"/>
    </row>
    <row r="53" spans="1:96" s="134" customFormat="1" x14ac:dyDescent="0.3">
      <c r="A53" s="131"/>
      <c r="B53" s="132"/>
      <c r="C53" s="135"/>
      <c r="D53" s="135"/>
      <c r="E53" s="131"/>
      <c r="F53" s="136"/>
      <c r="G53" s="136"/>
      <c r="H53" s="136"/>
      <c r="I53" s="136"/>
      <c r="J53" s="136"/>
      <c r="K53" s="136"/>
      <c r="L53" s="136"/>
      <c r="M53" s="136"/>
      <c r="N53" s="136"/>
      <c r="O53" s="136"/>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2"/>
      <c r="AU53" s="132"/>
      <c r="AV53" s="132"/>
      <c r="AW53" s="132"/>
      <c r="AX53" s="132"/>
      <c r="AY53" s="132"/>
      <c r="AZ53" s="132"/>
      <c r="BA53" s="132"/>
      <c r="BB53" s="132"/>
      <c r="BC53" s="132"/>
      <c r="BD53" s="132"/>
      <c r="BE53" s="132"/>
      <c r="BF53" s="133"/>
      <c r="BG53" s="133"/>
      <c r="BH53" s="133"/>
      <c r="BI53" s="133"/>
      <c r="BJ53" s="133"/>
      <c r="BK53" s="133"/>
      <c r="BL53" s="132"/>
      <c r="BM53" s="132"/>
      <c r="BN53" s="132"/>
      <c r="BO53" s="132"/>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2"/>
      <c r="CN53" s="131"/>
      <c r="CO53" s="131"/>
      <c r="CP53" s="132"/>
      <c r="CQ53" s="132"/>
      <c r="CR53" s="131"/>
    </row>
    <row r="54" spans="1:96" s="134" customFormat="1" x14ac:dyDescent="0.3">
      <c r="A54" s="131"/>
      <c r="B54" s="132"/>
      <c r="C54" s="135"/>
      <c r="D54" s="135"/>
      <c r="E54" s="131"/>
      <c r="F54" s="136"/>
      <c r="G54" s="136"/>
      <c r="H54" s="136"/>
      <c r="I54" s="136"/>
      <c r="J54" s="136"/>
      <c r="K54" s="136"/>
      <c r="L54" s="136"/>
      <c r="M54" s="136"/>
      <c r="N54" s="136"/>
      <c r="O54" s="136"/>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2"/>
      <c r="AU54" s="132"/>
      <c r="AV54" s="132"/>
      <c r="AW54" s="132"/>
      <c r="AX54" s="132"/>
      <c r="AY54" s="132"/>
      <c r="AZ54" s="132"/>
      <c r="BA54" s="132"/>
      <c r="BB54" s="132"/>
      <c r="BC54" s="132"/>
      <c r="BD54" s="132"/>
      <c r="BE54" s="132"/>
      <c r="BF54" s="133"/>
      <c r="BG54" s="133"/>
      <c r="BH54" s="133"/>
      <c r="BI54" s="133"/>
      <c r="BJ54" s="133"/>
      <c r="BK54" s="133"/>
      <c r="BL54" s="132"/>
      <c r="BM54" s="132"/>
      <c r="BN54" s="132"/>
      <c r="BO54" s="132"/>
      <c r="BP54" s="131"/>
      <c r="BQ54" s="131"/>
      <c r="BR54" s="131"/>
      <c r="BS54" s="131"/>
      <c r="BT54" s="131"/>
      <c r="BU54" s="131"/>
      <c r="BV54" s="131"/>
      <c r="BW54" s="131"/>
      <c r="BX54" s="131"/>
      <c r="BY54" s="131"/>
      <c r="BZ54" s="131"/>
      <c r="CA54" s="131"/>
      <c r="CB54" s="131"/>
      <c r="CC54" s="131"/>
      <c r="CD54" s="131"/>
      <c r="CE54" s="131"/>
      <c r="CF54" s="131"/>
      <c r="CG54" s="131"/>
      <c r="CH54" s="131"/>
      <c r="CI54" s="131"/>
      <c r="CJ54" s="131"/>
      <c r="CK54" s="131"/>
      <c r="CL54" s="131"/>
      <c r="CM54" s="132"/>
      <c r="CN54" s="131"/>
      <c r="CO54" s="131"/>
      <c r="CP54" s="132"/>
      <c r="CQ54" s="132"/>
      <c r="CR54" s="131"/>
    </row>
    <row r="55" spans="1:96" s="134" customFormat="1" x14ac:dyDescent="0.3">
      <c r="A55" s="131"/>
      <c r="B55" s="132"/>
      <c r="C55" s="135"/>
      <c r="D55" s="135"/>
      <c r="E55" s="131"/>
      <c r="F55" s="136"/>
      <c r="G55" s="136"/>
      <c r="H55" s="136"/>
      <c r="I55" s="136"/>
      <c r="J55" s="136"/>
      <c r="K55" s="136"/>
      <c r="L55" s="136"/>
      <c r="M55" s="136"/>
      <c r="N55" s="136"/>
      <c r="O55" s="136"/>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2"/>
      <c r="AU55" s="132"/>
      <c r="AV55" s="132"/>
      <c r="AW55" s="132"/>
      <c r="AX55" s="132"/>
      <c r="AY55" s="132"/>
      <c r="AZ55" s="132"/>
      <c r="BA55" s="132"/>
      <c r="BB55" s="132"/>
      <c r="BC55" s="132"/>
      <c r="BD55" s="132"/>
      <c r="BE55" s="132"/>
      <c r="BF55" s="133"/>
      <c r="BG55" s="133"/>
      <c r="BH55" s="133"/>
      <c r="BI55" s="133"/>
      <c r="BJ55" s="133"/>
      <c r="BK55" s="133"/>
      <c r="BL55" s="132"/>
      <c r="BM55" s="132"/>
      <c r="BN55" s="132"/>
      <c r="BO55" s="132"/>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2"/>
      <c r="CN55" s="131"/>
      <c r="CO55" s="131"/>
      <c r="CP55" s="132"/>
      <c r="CQ55" s="132"/>
      <c r="CR55" s="131"/>
    </row>
    <row r="56" spans="1:96" s="134" customFormat="1" x14ac:dyDescent="0.3">
      <c r="A56" s="131"/>
      <c r="B56" s="132"/>
      <c r="C56" s="135"/>
      <c r="D56" s="135"/>
      <c r="E56" s="131"/>
      <c r="F56" s="136"/>
      <c r="G56" s="136"/>
      <c r="H56" s="136"/>
      <c r="I56" s="136"/>
      <c r="J56" s="136"/>
      <c r="K56" s="136"/>
      <c r="L56" s="136"/>
      <c r="M56" s="136"/>
      <c r="N56" s="136"/>
      <c r="O56" s="136"/>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2"/>
      <c r="AU56" s="132"/>
      <c r="AV56" s="132"/>
      <c r="AW56" s="132"/>
      <c r="AX56" s="132"/>
      <c r="AY56" s="132"/>
      <c r="AZ56" s="132"/>
      <c r="BA56" s="132"/>
      <c r="BB56" s="132"/>
      <c r="BC56" s="132"/>
      <c r="BD56" s="132"/>
      <c r="BE56" s="132"/>
      <c r="BF56" s="133"/>
      <c r="BG56" s="133"/>
      <c r="BH56" s="133"/>
      <c r="BI56" s="133"/>
      <c r="BJ56" s="133"/>
      <c r="BK56" s="133"/>
      <c r="BL56" s="132"/>
      <c r="BM56" s="132"/>
      <c r="BN56" s="132"/>
      <c r="BO56" s="132"/>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2"/>
      <c r="CN56" s="131"/>
      <c r="CO56" s="131"/>
      <c r="CP56" s="132"/>
      <c r="CQ56" s="132"/>
      <c r="CR56" s="131"/>
    </row>
    <row r="57" spans="1:96" s="134" customFormat="1" x14ac:dyDescent="0.3">
      <c r="A57" s="131"/>
      <c r="B57" s="132"/>
      <c r="C57" s="135"/>
      <c r="D57" s="135"/>
      <c r="E57" s="131"/>
      <c r="F57" s="136"/>
      <c r="G57" s="136"/>
      <c r="H57" s="136"/>
      <c r="I57" s="136"/>
      <c r="J57" s="136"/>
      <c r="K57" s="136"/>
      <c r="L57" s="136"/>
      <c r="M57" s="136"/>
      <c r="N57" s="136"/>
      <c r="O57" s="136"/>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2"/>
      <c r="AU57" s="132"/>
      <c r="AV57" s="132"/>
      <c r="AW57" s="132"/>
      <c r="AX57" s="132"/>
      <c r="AY57" s="132"/>
      <c r="AZ57" s="132"/>
      <c r="BA57" s="132"/>
      <c r="BB57" s="132"/>
      <c r="BC57" s="132"/>
      <c r="BD57" s="132"/>
      <c r="BE57" s="132"/>
      <c r="BF57" s="133"/>
      <c r="BG57" s="133"/>
      <c r="BH57" s="133"/>
      <c r="BI57" s="133"/>
      <c r="BJ57" s="133"/>
      <c r="BK57" s="133"/>
      <c r="BL57" s="132"/>
      <c r="BM57" s="132"/>
      <c r="BN57" s="132"/>
      <c r="BO57" s="132"/>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2"/>
      <c r="CN57" s="131"/>
      <c r="CO57" s="131"/>
      <c r="CP57" s="132"/>
      <c r="CQ57" s="132"/>
      <c r="CR57" s="131"/>
    </row>
    <row r="58" spans="1:96" s="134" customFormat="1" x14ac:dyDescent="0.3">
      <c r="A58" s="131"/>
      <c r="B58" s="132"/>
      <c r="C58" s="135"/>
      <c r="D58" s="135"/>
      <c r="E58" s="131"/>
      <c r="F58" s="136"/>
      <c r="G58" s="136"/>
      <c r="H58" s="136"/>
      <c r="I58" s="136"/>
      <c r="J58" s="136"/>
      <c r="K58" s="136"/>
      <c r="L58" s="136"/>
      <c r="M58" s="136"/>
      <c r="N58" s="136"/>
      <c r="O58" s="136"/>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2"/>
      <c r="AU58" s="132"/>
      <c r="AV58" s="132"/>
      <c r="AW58" s="132"/>
      <c r="AX58" s="132"/>
      <c r="AY58" s="132"/>
      <c r="AZ58" s="132"/>
      <c r="BA58" s="132"/>
      <c r="BB58" s="132"/>
      <c r="BC58" s="132"/>
      <c r="BD58" s="132"/>
      <c r="BE58" s="132"/>
      <c r="BF58" s="133"/>
      <c r="BG58" s="133"/>
      <c r="BH58" s="133"/>
      <c r="BI58" s="133"/>
      <c r="BJ58" s="133"/>
      <c r="BK58" s="133"/>
      <c r="BL58" s="132"/>
      <c r="BM58" s="132"/>
      <c r="BN58" s="132"/>
      <c r="BO58" s="132"/>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2"/>
      <c r="CN58" s="131"/>
      <c r="CO58" s="131"/>
      <c r="CP58" s="132"/>
      <c r="CQ58" s="132"/>
      <c r="CR58" s="131"/>
    </row>
    <row r="59" spans="1:96" s="134" customFormat="1" x14ac:dyDescent="0.3">
      <c r="A59" s="131"/>
      <c r="B59" s="132"/>
      <c r="C59" s="135"/>
      <c r="D59" s="135"/>
      <c r="E59" s="131"/>
      <c r="F59" s="136"/>
      <c r="G59" s="136"/>
      <c r="H59" s="136"/>
      <c r="I59" s="136"/>
      <c r="J59" s="136"/>
      <c r="K59" s="136"/>
      <c r="L59" s="136"/>
      <c r="M59" s="136"/>
      <c r="N59" s="136"/>
      <c r="O59" s="136"/>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2"/>
      <c r="AU59" s="132"/>
      <c r="AV59" s="132"/>
      <c r="AW59" s="132"/>
      <c r="AX59" s="132"/>
      <c r="AY59" s="132"/>
      <c r="AZ59" s="132"/>
      <c r="BA59" s="132"/>
      <c r="BB59" s="132"/>
      <c r="BC59" s="132"/>
      <c r="BD59" s="132"/>
      <c r="BE59" s="132"/>
      <c r="BF59" s="133"/>
      <c r="BG59" s="133"/>
      <c r="BH59" s="133"/>
      <c r="BI59" s="133"/>
      <c r="BJ59" s="133"/>
      <c r="BK59" s="133"/>
      <c r="BL59" s="132"/>
      <c r="BM59" s="132"/>
      <c r="BN59" s="132"/>
      <c r="BO59" s="132"/>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2"/>
      <c r="CN59" s="131"/>
      <c r="CO59" s="131"/>
      <c r="CP59" s="132"/>
      <c r="CQ59" s="132"/>
      <c r="CR59" s="131"/>
    </row>
    <row r="60" spans="1:96" s="134" customFormat="1" x14ac:dyDescent="0.3">
      <c r="A60" s="131"/>
      <c r="B60" s="132"/>
      <c r="C60" s="135"/>
      <c r="D60" s="135"/>
      <c r="E60" s="131"/>
      <c r="F60" s="136"/>
      <c r="G60" s="136"/>
      <c r="H60" s="136"/>
      <c r="I60" s="136"/>
      <c r="J60" s="136"/>
      <c r="K60" s="136"/>
      <c r="L60" s="136"/>
      <c r="M60" s="136"/>
      <c r="N60" s="136"/>
      <c r="O60" s="136"/>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2"/>
      <c r="AU60" s="132"/>
      <c r="AV60" s="132"/>
      <c r="AW60" s="132"/>
      <c r="AX60" s="132"/>
      <c r="AY60" s="132"/>
      <c r="AZ60" s="132"/>
      <c r="BA60" s="132"/>
      <c r="BB60" s="132"/>
      <c r="BC60" s="132"/>
      <c r="BD60" s="132"/>
      <c r="BE60" s="132"/>
      <c r="BF60" s="133"/>
      <c r="BG60" s="133"/>
      <c r="BH60" s="133"/>
      <c r="BI60" s="133"/>
      <c r="BJ60" s="133"/>
      <c r="BK60" s="133"/>
      <c r="BL60" s="132"/>
      <c r="BM60" s="132"/>
      <c r="BN60" s="132"/>
      <c r="BO60" s="132"/>
      <c r="BP60" s="131"/>
      <c r="BQ60" s="131"/>
      <c r="BR60" s="131"/>
      <c r="BS60" s="131"/>
      <c r="BT60" s="131"/>
      <c r="BU60" s="131"/>
      <c r="BV60" s="131"/>
      <c r="BW60" s="131"/>
      <c r="BX60" s="131"/>
      <c r="BY60" s="131"/>
      <c r="BZ60" s="131"/>
      <c r="CA60" s="131"/>
      <c r="CB60" s="131"/>
      <c r="CC60" s="131"/>
      <c r="CD60" s="131"/>
      <c r="CE60" s="131"/>
      <c r="CF60" s="131"/>
      <c r="CG60" s="131"/>
      <c r="CH60" s="131"/>
      <c r="CI60" s="131"/>
      <c r="CJ60" s="131"/>
      <c r="CK60" s="131"/>
      <c r="CL60" s="131"/>
      <c r="CM60" s="132"/>
      <c r="CN60" s="131"/>
      <c r="CO60" s="131"/>
      <c r="CP60" s="132"/>
      <c r="CQ60" s="132"/>
      <c r="CR60" s="131"/>
    </row>
    <row r="61" spans="1:96" s="134" customFormat="1" x14ac:dyDescent="0.3">
      <c r="A61" s="131"/>
      <c r="B61" s="132"/>
      <c r="C61" s="135"/>
      <c r="D61" s="135"/>
      <c r="E61" s="131"/>
      <c r="F61" s="136"/>
      <c r="G61" s="136"/>
      <c r="H61" s="136"/>
      <c r="I61" s="136"/>
      <c r="J61" s="136"/>
      <c r="K61" s="136"/>
      <c r="L61" s="136"/>
      <c r="M61" s="136"/>
      <c r="N61" s="136"/>
      <c r="O61" s="136"/>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2"/>
      <c r="AU61" s="132"/>
      <c r="AV61" s="132"/>
      <c r="AW61" s="132"/>
      <c r="AX61" s="132"/>
      <c r="AY61" s="132"/>
      <c r="AZ61" s="132"/>
      <c r="BA61" s="132"/>
      <c r="BB61" s="132"/>
      <c r="BC61" s="132"/>
      <c r="BD61" s="132"/>
      <c r="BE61" s="132"/>
      <c r="BF61" s="133"/>
      <c r="BG61" s="133"/>
      <c r="BH61" s="133"/>
      <c r="BI61" s="133"/>
      <c r="BJ61" s="133"/>
      <c r="BK61" s="133"/>
      <c r="BL61" s="132"/>
      <c r="BM61" s="132"/>
      <c r="BN61" s="132"/>
      <c r="BO61" s="132"/>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2"/>
      <c r="CN61" s="131"/>
      <c r="CO61" s="131"/>
      <c r="CP61" s="132"/>
      <c r="CQ61" s="132"/>
      <c r="CR61" s="131"/>
    </row>
    <row r="62" spans="1:96" s="134" customFormat="1" x14ac:dyDescent="0.3">
      <c r="A62" s="131"/>
      <c r="B62" s="132"/>
      <c r="C62" s="135"/>
      <c r="D62" s="135"/>
      <c r="E62" s="131"/>
      <c r="F62" s="136"/>
      <c r="G62" s="136"/>
      <c r="H62" s="136"/>
      <c r="I62" s="136"/>
      <c r="J62" s="136"/>
      <c r="K62" s="136"/>
      <c r="L62" s="136"/>
      <c r="M62" s="136"/>
      <c r="N62" s="136"/>
      <c r="O62" s="136"/>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2"/>
      <c r="AU62" s="132"/>
      <c r="AV62" s="132"/>
      <c r="AW62" s="132"/>
      <c r="AX62" s="132"/>
      <c r="AY62" s="132"/>
      <c r="AZ62" s="132"/>
      <c r="BA62" s="132"/>
      <c r="BB62" s="132"/>
      <c r="BC62" s="132"/>
      <c r="BD62" s="132"/>
      <c r="BE62" s="132"/>
      <c r="BF62" s="133"/>
      <c r="BG62" s="133"/>
      <c r="BH62" s="133"/>
      <c r="BI62" s="133"/>
      <c r="BJ62" s="133"/>
      <c r="BK62" s="133"/>
      <c r="BL62" s="132"/>
      <c r="BM62" s="132"/>
      <c r="BN62" s="132"/>
      <c r="BO62" s="132"/>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2"/>
      <c r="CN62" s="131"/>
      <c r="CO62" s="131"/>
      <c r="CP62" s="132"/>
      <c r="CQ62" s="132"/>
      <c r="CR62" s="131"/>
    </row>
    <row r="63" spans="1:96" s="134" customFormat="1" x14ac:dyDescent="0.3">
      <c r="A63" s="131"/>
      <c r="B63" s="132"/>
      <c r="C63" s="135"/>
      <c r="D63" s="135"/>
      <c r="E63" s="131"/>
      <c r="F63" s="136"/>
      <c r="G63" s="136"/>
      <c r="H63" s="136"/>
      <c r="I63" s="136"/>
      <c r="J63" s="136"/>
      <c r="K63" s="136"/>
      <c r="L63" s="136"/>
      <c r="M63" s="136"/>
      <c r="N63" s="136"/>
      <c r="O63" s="136"/>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2"/>
      <c r="AU63" s="132"/>
      <c r="AV63" s="132"/>
      <c r="AW63" s="132"/>
      <c r="AX63" s="132"/>
      <c r="AY63" s="132"/>
      <c r="AZ63" s="132"/>
      <c r="BA63" s="132"/>
      <c r="BB63" s="132"/>
      <c r="BC63" s="132"/>
      <c r="BD63" s="132"/>
      <c r="BE63" s="132"/>
      <c r="BF63" s="133"/>
      <c r="BG63" s="133"/>
      <c r="BH63" s="133"/>
      <c r="BI63" s="133"/>
      <c r="BJ63" s="133"/>
      <c r="BK63" s="133"/>
      <c r="BL63" s="132"/>
      <c r="BM63" s="132"/>
      <c r="BN63" s="132"/>
      <c r="BO63" s="132"/>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2"/>
      <c r="CN63" s="131"/>
      <c r="CO63" s="131"/>
      <c r="CP63" s="132"/>
      <c r="CQ63" s="132"/>
      <c r="CR63" s="131"/>
    </row>
    <row r="64" spans="1:96" s="134" customFormat="1" x14ac:dyDescent="0.3">
      <c r="A64" s="131"/>
      <c r="B64" s="132"/>
      <c r="C64" s="135"/>
      <c r="D64" s="135"/>
      <c r="E64" s="131"/>
      <c r="F64" s="136"/>
      <c r="G64" s="136"/>
      <c r="H64" s="136"/>
      <c r="I64" s="136"/>
      <c r="J64" s="136"/>
      <c r="K64" s="136"/>
      <c r="L64" s="136"/>
      <c r="M64" s="136"/>
      <c r="N64" s="136"/>
      <c r="O64" s="136"/>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2"/>
      <c r="AU64" s="132"/>
      <c r="AV64" s="132"/>
      <c r="AW64" s="132"/>
      <c r="AX64" s="132"/>
      <c r="AY64" s="132"/>
      <c r="AZ64" s="132"/>
      <c r="BA64" s="132"/>
      <c r="BB64" s="132"/>
      <c r="BC64" s="132"/>
      <c r="BD64" s="132"/>
      <c r="BE64" s="132"/>
      <c r="BF64" s="133"/>
      <c r="BG64" s="133"/>
      <c r="BH64" s="133"/>
      <c r="BI64" s="133"/>
      <c r="BJ64" s="133"/>
      <c r="BK64" s="133"/>
      <c r="BL64" s="132"/>
      <c r="BM64" s="132"/>
      <c r="BN64" s="132"/>
      <c r="BO64" s="132"/>
      <c r="BP64" s="131"/>
      <c r="BQ64" s="131"/>
      <c r="BR64" s="131"/>
      <c r="BS64" s="131"/>
      <c r="BT64" s="131"/>
      <c r="BU64" s="131"/>
      <c r="BV64" s="131"/>
      <c r="BW64" s="131"/>
      <c r="BX64" s="131"/>
      <c r="BY64" s="131"/>
      <c r="BZ64" s="131"/>
      <c r="CA64" s="131"/>
      <c r="CB64" s="131"/>
      <c r="CC64" s="131"/>
      <c r="CD64" s="131"/>
      <c r="CE64" s="131"/>
      <c r="CF64" s="131"/>
      <c r="CG64" s="131"/>
      <c r="CH64" s="131"/>
      <c r="CI64" s="131"/>
      <c r="CJ64" s="131"/>
      <c r="CK64" s="131"/>
      <c r="CL64" s="131"/>
      <c r="CM64" s="132"/>
      <c r="CN64" s="131"/>
      <c r="CO64" s="131"/>
      <c r="CP64" s="132"/>
      <c r="CQ64" s="132"/>
      <c r="CR64" s="131"/>
    </row>
    <row r="65" spans="1:96" s="134" customFormat="1" x14ac:dyDescent="0.3">
      <c r="A65" s="131"/>
      <c r="B65" s="132"/>
      <c r="C65" s="135"/>
      <c r="D65" s="135"/>
      <c r="E65" s="131"/>
      <c r="F65" s="136"/>
      <c r="G65" s="136"/>
      <c r="H65" s="136"/>
      <c r="I65" s="136"/>
      <c r="J65" s="136"/>
      <c r="K65" s="136"/>
      <c r="L65" s="136"/>
      <c r="M65" s="136"/>
      <c r="N65" s="136"/>
      <c r="O65" s="136"/>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2"/>
      <c r="AU65" s="132"/>
      <c r="AV65" s="132"/>
      <c r="AW65" s="132"/>
      <c r="AX65" s="132"/>
      <c r="AY65" s="132"/>
      <c r="AZ65" s="132"/>
      <c r="BA65" s="132"/>
      <c r="BB65" s="132"/>
      <c r="BC65" s="132"/>
      <c r="BD65" s="132"/>
      <c r="BE65" s="132"/>
      <c r="BF65" s="133"/>
      <c r="BG65" s="133"/>
      <c r="BH65" s="133"/>
      <c r="BI65" s="133"/>
      <c r="BJ65" s="133"/>
      <c r="BK65" s="133"/>
      <c r="BL65" s="132"/>
      <c r="BM65" s="132"/>
      <c r="BN65" s="132"/>
      <c r="BO65" s="132"/>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2"/>
      <c r="CN65" s="131"/>
      <c r="CO65" s="131"/>
      <c r="CP65" s="132"/>
      <c r="CQ65" s="132"/>
      <c r="CR65" s="131"/>
    </row>
    <row r="66" spans="1:96" s="134" customFormat="1" x14ac:dyDescent="0.3">
      <c r="A66" s="131"/>
      <c r="B66" s="132"/>
      <c r="C66" s="135"/>
      <c r="D66" s="135"/>
      <c r="E66" s="131"/>
      <c r="F66" s="136"/>
      <c r="G66" s="136"/>
      <c r="H66" s="136"/>
      <c r="I66" s="136"/>
      <c r="J66" s="136"/>
      <c r="K66" s="136"/>
      <c r="L66" s="136"/>
      <c r="M66" s="136"/>
      <c r="N66" s="136"/>
      <c r="O66" s="136"/>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2"/>
      <c r="AU66" s="132"/>
      <c r="AV66" s="132"/>
      <c r="AW66" s="132"/>
      <c r="AX66" s="132"/>
      <c r="AY66" s="132"/>
      <c r="AZ66" s="132"/>
      <c r="BA66" s="132"/>
      <c r="BB66" s="132"/>
      <c r="BC66" s="132"/>
      <c r="BD66" s="132"/>
      <c r="BE66" s="132"/>
      <c r="BF66" s="133"/>
      <c r="BG66" s="133"/>
      <c r="BH66" s="133"/>
      <c r="BI66" s="133"/>
      <c r="BJ66" s="133"/>
      <c r="BK66" s="133"/>
      <c r="BL66" s="132"/>
      <c r="BM66" s="132"/>
      <c r="BN66" s="132"/>
      <c r="BO66" s="132"/>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2"/>
      <c r="CN66" s="131"/>
      <c r="CO66" s="131"/>
      <c r="CP66" s="132"/>
      <c r="CQ66" s="132"/>
      <c r="CR66" s="131"/>
    </row>
    <row r="67" spans="1:96" s="134" customFormat="1" x14ac:dyDescent="0.3">
      <c r="A67" s="131"/>
      <c r="B67" s="132"/>
      <c r="C67" s="135"/>
      <c r="D67" s="135"/>
      <c r="E67" s="131"/>
      <c r="F67" s="136"/>
      <c r="G67" s="136"/>
      <c r="H67" s="136"/>
      <c r="I67" s="136"/>
      <c r="J67" s="136"/>
      <c r="K67" s="136"/>
      <c r="L67" s="136"/>
      <c r="M67" s="136"/>
      <c r="N67" s="136"/>
      <c r="O67" s="136"/>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2"/>
      <c r="AU67" s="132"/>
      <c r="AV67" s="132"/>
      <c r="AW67" s="132"/>
      <c r="AX67" s="132"/>
      <c r="AY67" s="132"/>
      <c r="AZ67" s="132"/>
      <c r="BA67" s="132"/>
      <c r="BB67" s="132"/>
      <c r="BC67" s="132"/>
      <c r="BD67" s="132"/>
      <c r="BE67" s="132"/>
      <c r="BF67" s="133"/>
      <c r="BG67" s="133"/>
      <c r="BH67" s="133"/>
      <c r="BI67" s="133"/>
      <c r="BJ67" s="133"/>
      <c r="BK67" s="133"/>
      <c r="BL67" s="132"/>
      <c r="BM67" s="132"/>
      <c r="BN67" s="132"/>
      <c r="BO67" s="132"/>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2"/>
      <c r="CN67" s="131"/>
      <c r="CO67" s="131"/>
      <c r="CP67" s="132"/>
      <c r="CQ67" s="132"/>
      <c r="CR67" s="131"/>
    </row>
    <row r="68" spans="1:96" s="134" customFormat="1" x14ac:dyDescent="0.3">
      <c r="A68" s="131"/>
      <c r="B68" s="132"/>
      <c r="C68" s="135"/>
      <c r="D68" s="135"/>
      <c r="E68" s="131"/>
      <c r="F68" s="136"/>
      <c r="G68" s="136"/>
      <c r="H68" s="136"/>
      <c r="I68" s="136"/>
      <c r="J68" s="136"/>
      <c r="K68" s="136"/>
      <c r="L68" s="136"/>
      <c r="M68" s="136"/>
      <c r="N68" s="136"/>
      <c r="O68" s="136"/>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2"/>
      <c r="AU68" s="132"/>
      <c r="AV68" s="132"/>
      <c r="AW68" s="132"/>
      <c r="AX68" s="132"/>
      <c r="AY68" s="132"/>
      <c r="AZ68" s="132"/>
      <c r="BA68" s="132"/>
      <c r="BB68" s="132"/>
      <c r="BC68" s="132"/>
      <c r="BD68" s="132"/>
      <c r="BE68" s="132"/>
      <c r="BF68" s="133"/>
      <c r="BG68" s="133"/>
      <c r="BH68" s="133"/>
      <c r="BI68" s="133"/>
      <c r="BJ68" s="133"/>
      <c r="BK68" s="133"/>
      <c r="BL68" s="132"/>
      <c r="BM68" s="132"/>
      <c r="BN68" s="132"/>
      <c r="BO68" s="132"/>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2"/>
      <c r="CN68" s="131"/>
      <c r="CO68" s="131"/>
      <c r="CP68" s="132"/>
      <c r="CQ68" s="132"/>
      <c r="CR68" s="131"/>
    </row>
    <row r="69" spans="1:96" s="134" customFormat="1" x14ac:dyDescent="0.3">
      <c r="A69" s="131"/>
      <c r="B69" s="132"/>
      <c r="C69" s="135"/>
      <c r="D69" s="135"/>
      <c r="E69" s="131"/>
      <c r="F69" s="136"/>
      <c r="G69" s="136"/>
      <c r="H69" s="136"/>
      <c r="I69" s="136"/>
      <c r="J69" s="136"/>
      <c r="K69" s="136"/>
      <c r="L69" s="136"/>
      <c r="M69" s="136"/>
      <c r="N69" s="136"/>
      <c r="O69" s="136"/>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2"/>
      <c r="AU69" s="132"/>
      <c r="AV69" s="132"/>
      <c r="AW69" s="132"/>
      <c r="AX69" s="132"/>
      <c r="AY69" s="132"/>
      <c r="AZ69" s="132"/>
      <c r="BA69" s="132"/>
      <c r="BB69" s="132"/>
      <c r="BC69" s="132"/>
      <c r="BD69" s="132"/>
      <c r="BE69" s="132"/>
      <c r="BF69" s="133"/>
      <c r="BG69" s="133"/>
      <c r="BH69" s="133"/>
      <c r="BI69" s="133"/>
      <c r="BJ69" s="133"/>
      <c r="BK69" s="133"/>
      <c r="BL69" s="132"/>
      <c r="BM69" s="132"/>
      <c r="BN69" s="132"/>
      <c r="BO69" s="132"/>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2"/>
      <c r="CN69" s="131"/>
      <c r="CO69" s="131"/>
      <c r="CP69" s="132"/>
      <c r="CQ69" s="132"/>
      <c r="CR69" s="131"/>
    </row>
    <row r="70" spans="1:96" s="134" customFormat="1" x14ac:dyDescent="0.3">
      <c r="A70" s="131"/>
      <c r="B70" s="132"/>
      <c r="C70" s="135"/>
      <c r="D70" s="135"/>
      <c r="E70" s="131"/>
      <c r="F70" s="136"/>
      <c r="G70" s="136"/>
      <c r="H70" s="136"/>
      <c r="I70" s="136"/>
      <c r="J70" s="136"/>
      <c r="K70" s="136"/>
      <c r="L70" s="136"/>
      <c r="M70" s="136"/>
      <c r="N70" s="136"/>
      <c r="O70" s="136"/>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2"/>
      <c r="AU70" s="132"/>
      <c r="AV70" s="132"/>
      <c r="AW70" s="132"/>
      <c r="AX70" s="132"/>
      <c r="AY70" s="132"/>
      <c r="AZ70" s="132"/>
      <c r="BA70" s="132"/>
      <c r="BB70" s="132"/>
      <c r="BC70" s="132"/>
      <c r="BD70" s="132"/>
      <c r="BE70" s="132"/>
      <c r="BF70" s="133"/>
      <c r="BG70" s="133"/>
      <c r="BH70" s="133"/>
      <c r="BI70" s="133"/>
      <c r="BJ70" s="133"/>
      <c r="BK70" s="133"/>
      <c r="BL70" s="132"/>
      <c r="BM70" s="132"/>
      <c r="BN70" s="132"/>
      <c r="BO70" s="132"/>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2"/>
      <c r="CN70" s="131"/>
      <c r="CO70" s="131"/>
      <c r="CP70" s="132"/>
      <c r="CQ70" s="132"/>
      <c r="CR70" s="131"/>
    </row>
    <row r="71" spans="1:96" s="134" customFormat="1" x14ac:dyDescent="0.3">
      <c r="A71" s="131"/>
      <c r="B71" s="132"/>
      <c r="C71" s="135"/>
      <c r="D71" s="135"/>
      <c r="E71" s="131"/>
      <c r="F71" s="136"/>
      <c r="G71" s="136"/>
      <c r="H71" s="136"/>
      <c r="I71" s="136"/>
      <c r="J71" s="136"/>
      <c r="K71" s="136"/>
      <c r="L71" s="136"/>
      <c r="M71" s="136"/>
      <c r="N71" s="136"/>
      <c r="O71" s="136"/>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2"/>
      <c r="AU71" s="132"/>
      <c r="AV71" s="132"/>
      <c r="AW71" s="132"/>
      <c r="AX71" s="132"/>
      <c r="AY71" s="132"/>
      <c r="AZ71" s="132"/>
      <c r="BA71" s="132"/>
      <c r="BB71" s="132"/>
      <c r="BC71" s="132"/>
      <c r="BD71" s="132"/>
      <c r="BE71" s="132"/>
      <c r="BF71" s="133"/>
      <c r="BG71" s="133"/>
      <c r="BH71" s="133"/>
      <c r="BI71" s="133"/>
      <c r="BJ71" s="133"/>
      <c r="BK71" s="133"/>
      <c r="BL71" s="132"/>
      <c r="BM71" s="132"/>
      <c r="BN71" s="132"/>
      <c r="BO71" s="132"/>
      <c r="BP71" s="131"/>
      <c r="BQ71" s="131"/>
      <c r="BR71" s="131"/>
      <c r="BS71" s="131"/>
      <c r="BT71" s="131"/>
      <c r="BU71" s="131"/>
      <c r="BV71" s="131"/>
      <c r="BW71" s="131"/>
      <c r="BX71" s="131"/>
      <c r="BY71" s="131"/>
      <c r="BZ71" s="131"/>
      <c r="CA71" s="131"/>
      <c r="CB71" s="131"/>
      <c r="CC71" s="131"/>
      <c r="CD71" s="131"/>
      <c r="CE71" s="131"/>
      <c r="CF71" s="131"/>
      <c r="CG71" s="131"/>
      <c r="CH71" s="131"/>
      <c r="CI71" s="131"/>
      <c r="CJ71" s="131"/>
      <c r="CK71" s="131"/>
      <c r="CL71" s="131"/>
      <c r="CM71" s="132"/>
      <c r="CN71" s="131"/>
      <c r="CO71" s="131"/>
      <c r="CP71" s="132"/>
      <c r="CQ71" s="132"/>
      <c r="CR71" s="131"/>
    </row>
    <row r="72" spans="1:96" s="134" customFormat="1" x14ac:dyDescent="0.3">
      <c r="A72" s="131"/>
      <c r="B72" s="132"/>
      <c r="C72" s="135"/>
      <c r="D72" s="135"/>
      <c r="E72" s="131"/>
      <c r="F72" s="136"/>
      <c r="G72" s="136"/>
      <c r="H72" s="136"/>
      <c r="I72" s="136"/>
      <c r="J72" s="136"/>
      <c r="K72" s="136"/>
      <c r="L72" s="136"/>
      <c r="M72" s="136"/>
      <c r="N72" s="136"/>
      <c r="O72" s="136"/>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2"/>
      <c r="AU72" s="132"/>
      <c r="AV72" s="132"/>
      <c r="AW72" s="132"/>
      <c r="AX72" s="132"/>
      <c r="AY72" s="132"/>
      <c r="AZ72" s="132"/>
      <c r="BA72" s="132"/>
      <c r="BB72" s="132"/>
      <c r="BC72" s="132"/>
      <c r="BD72" s="132"/>
      <c r="BE72" s="132"/>
      <c r="BF72" s="133"/>
      <c r="BG72" s="133"/>
      <c r="BH72" s="133"/>
      <c r="BI72" s="133"/>
      <c r="BJ72" s="133"/>
      <c r="BK72" s="133"/>
      <c r="BL72" s="132"/>
      <c r="BM72" s="132"/>
      <c r="BN72" s="132"/>
      <c r="BO72" s="132"/>
      <c r="BP72" s="131"/>
      <c r="BQ72" s="131"/>
      <c r="BR72" s="131"/>
      <c r="BS72" s="131"/>
      <c r="BT72" s="131"/>
      <c r="BU72" s="131"/>
      <c r="BV72" s="131"/>
      <c r="BW72" s="131"/>
      <c r="BX72" s="131"/>
      <c r="BY72" s="131"/>
      <c r="BZ72" s="131"/>
      <c r="CA72" s="131"/>
      <c r="CB72" s="131"/>
      <c r="CC72" s="131"/>
      <c r="CD72" s="131"/>
      <c r="CE72" s="131"/>
      <c r="CF72" s="131"/>
      <c r="CG72" s="131"/>
      <c r="CH72" s="131"/>
      <c r="CI72" s="131"/>
      <c r="CJ72" s="131"/>
      <c r="CK72" s="131"/>
      <c r="CL72" s="131"/>
      <c r="CM72" s="132"/>
      <c r="CN72" s="131"/>
      <c r="CO72" s="131"/>
      <c r="CP72" s="132"/>
      <c r="CQ72" s="132"/>
      <c r="CR72" s="131"/>
    </row>
    <row r="73" spans="1:96" s="134" customFormat="1" x14ac:dyDescent="0.3">
      <c r="A73" s="131"/>
      <c r="B73" s="132"/>
      <c r="C73" s="135"/>
      <c r="D73" s="135"/>
      <c r="E73" s="131"/>
      <c r="F73" s="136"/>
      <c r="G73" s="136"/>
      <c r="H73" s="136"/>
      <c r="I73" s="136"/>
      <c r="J73" s="136"/>
      <c r="K73" s="136"/>
      <c r="L73" s="136"/>
      <c r="M73" s="136"/>
      <c r="N73" s="136"/>
      <c r="O73" s="136"/>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2"/>
      <c r="AU73" s="132"/>
      <c r="AV73" s="132"/>
      <c r="AW73" s="132"/>
      <c r="AX73" s="132"/>
      <c r="AY73" s="132"/>
      <c r="AZ73" s="132"/>
      <c r="BA73" s="132"/>
      <c r="BB73" s="132"/>
      <c r="BC73" s="132"/>
      <c r="BD73" s="132"/>
      <c r="BE73" s="132"/>
      <c r="BF73" s="133"/>
      <c r="BG73" s="133"/>
      <c r="BH73" s="133"/>
      <c r="BI73" s="133"/>
      <c r="BJ73" s="133"/>
      <c r="BK73" s="133"/>
      <c r="BL73" s="132"/>
      <c r="BM73" s="132"/>
      <c r="BN73" s="132"/>
      <c r="BO73" s="132"/>
      <c r="BP73" s="131"/>
      <c r="BQ73" s="131"/>
      <c r="BR73" s="131"/>
      <c r="BS73" s="131"/>
      <c r="BT73" s="131"/>
      <c r="BU73" s="131"/>
      <c r="BV73" s="131"/>
      <c r="BW73" s="131"/>
      <c r="BX73" s="131"/>
      <c r="BY73" s="131"/>
      <c r="BZ73" s="131"/>
      <c r="CA73" s="131"/>
      <c r="CB73" s="131"/>
      <c r="CC73" s="131"/>
      <c r="CD73" s="131"/>
      <c r="CE73" s="131"/>
      <c r="CF73" s="131"/>
      <c r="CG73" s="131"/>
      <c r="CH73" s="131"/>
      <c r="CI73" s="131"/>
      <c r="CJ73" s="131"/>
      <c r="CK73" s="131"/>
      <c r="CL73" s="131"/>
      <c r="CM73" s="132"/>
      <c r="CN73" s="131"/>
      <c r="CO73" s="131"/>
      <c r="CP73" s="132"/>
      <c r="CQ73" s="132"/>
      <c r="CR73" s="131"/>
    </row>
    <row r="74" spans="1:96" s="134" customFormat="1" x14ac:dyDescent="0.3">
      <c r="A74" s="131"/>
      <c r="B74" s="132"/>
      <c r="C74" s="135"/>
      <c r="D74" s="135"/>
      <c r="E74" s="131"/>
      <c r="F74" s="136"/>
      <c r="G74" s="136"/>
      <c r="H74" s="136"/>
      <c r="I74" s="136"/>
      <c r="J74" s="136"/>
      <c r="K74" s="136"/>
      <c r="L74" s="136"/>
      <c r="M74" s="136"/>
      <c r="N74" s="136"/>
      <c r="O74" s="136"/>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2"/>
      <c r="AU74" s="132"/>
      <c r="AV74" s="132"/>
      <c r="AW74" s="132"/>
      <c r="AX74" s="132"/>
      <c r="AY74" s="132"/>
      <c r="AZ74" s="132"/>
      <c r="BA74" s="132"/>
      <c r="BB74" s="132"/>
      <c r="BC74" s="132"/>
      <c r="BD74" s="132"/>
      <c r="BE74" s="132"/>
      <c r="BF74" s="133"/>
      <c r="BG74" s="133"/>
      <c r="BH74" s="133"/>
      <c r="BI74" s="133"/>
      <c r="BJ74" s="133"/>
      <c r="BK74" s="133"/>
      <c r="BL74" s="132"/>
      <c r="BM74" s="132"/>
      <c r="BN74" s="132"/>
      <c r="BO74" s="132"/>
      <c r="BP74" s="131"/>
      <c r="BQ74" s="131"/>
      <c r="BR74" s="131"/>
      <c r="BS74" s="131"/>
      <c r="BT74" s="131"/>
      <c r="BU74" s="131"/>
      <c r="BV74" s="131"/>
      <c r="BW74" s="131"/>
      <c r="BX74" s="131"/>
      <c r="BY74" s="131"/>
      <c r="BZ74" s="131"/>
      <c r="CA74" s="131"/>
      <c r="CB74" s="131"/>
      <c r="CC74" s="131"/>
      <c r="CD74" s="131"/>
      <c r="CE74" s="131"/>
      <c r="CF74" s="131"/>
      <c r="CG74" s="131"/>
      <c r="CH74" s="131"/>
      <c r="CI74" s="131"/>
      <c r="CJ74" s="131"/>
      <c r="CK74" s="131"/>
      <c r="CL74" s="131"/>
      <c r="CM74" s="132"/>
      <c r="CN74" s="131"/>
      <c r="CO74" s="131"/>
      <c r="CP74" s="132"/>
      <c r="CQ74" s="132"/>
      <c r="CR74" s="131"/>
    </row>
    <row r="75" spans="1:96" s="134" customFormat="1" x14ac:dyDescent="0.3">
      <c r="A75" s="131"/>
      <c r="B75" s="132"/>
      <c r="C75" s="135"/>
      <c r="D75" s="135"/>
      <c r="E75" s="131"/>
      <c r="F75" s="136"/>
      <c r="G75" s="136"/>
      <c r="H75" s="136"/>
      <c r="I75" s="136"/>
      <c r="J75" s="136"/>
      <c r="K75" s="136"/>
      <c r="L75" s="136"/>
      <c r="M75" s="136"/>
      <c r="N75" s="136"/>
      <c r="O75" s="136"/>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2"/>
      <c r="AU75" s="132"/>
      <c r="AV75" s="132"/>
      <c r="AW75" s="132"/>
      <c r="AX75" s="132"/>
      <c r="AY75" s="132"/>
      <c r="AZ75" s="132"/>
      <c r="BA75" s="132"/>
      <c r="BB75" s="132"/>
      <c r="BC75" s="132"/>
      <c r="BD75" s="132"/>
      <c r="BE75" s="132"/>
      <c r="BF75" s="133"/>
      <c r="BG75" s="133"/>
      <c r="BH75" s="133"/>
      <c r="BI75" s="133"/>
      <c r="BJ75" s="133"/>
      <c r="BK75" s="133"/>
      <c r="BL75" s="132"/>
      <c r="BM75" s="132"/>
      <c r="BN75" s="132"/>
      <c r="BO75" s="132"/>
      <c r="BP75" s="131"/>
      <c r="BQ75" s="131"/>
      <c r="BR75" s="131"/>
      <c r="BS75" s="131"/>
      <c r="BT75" s="131"/>
      <c r="BU75" s="131"/>
      <c r="BV75" s="131"/>
      <c r="BW75" s="131"/>
      <c r="BX75" s="131"/>
      <c r="BY75" s="131"/>
      <c r="BZ75" s="131"/>
      <c r="CA75" s="131"/>
      <c r="CB75" s="131"/>
      <c r="CC75" s="131"/>
      <c r="CD75" s="131"/>
      <c r="CE75" s="131"/>
      <c r="CF75" s="131"/>
      <c r="CG75" s="131"/>
      <c r="CH75" s="131"/>
      <c r="CI75" s="131"/>
      <c r="CJ75" s="131"/>
      <c r="CK75" s="131"/>
      <c r="CL75" s="131"/>
      <c r="CM75" s="132"/>
      <c r="CN75" s="131"/>
      <c r="CO75" s="131"/>
      <c r="CP75" s="132"/>
      <c r="CQ75" s="132"/>
      <c r="CR75" s="131"/>
    </row>
    <row r="76" spans="1:96" s="134" customFormat="1" x14ac:dyDescent="0.3">
      <c r="A76" s="131"/>
      <c r="B76" s="132"/>
      <c r="C76" s="135"/>
      <c r="D76" s="135"/>
      <c r="E76" s="131"/>
      <c r="F76" s="136"/>
      <c r="G76" s="136"/>
      <c r="H76" s="136"/>
      <c r="I76" s="136"/>
      <c r="J76" s="136"/>
      <c r="K76" s="136"/>
      <c r="L76" s="136"/>
      <c r="M76" s="136"/>
      <c r="N76" s="136"/>
      <c r="O76" s="136"/>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2"/>
      <c r="AU76" s="132"/>
      <c r="AV76" s="132"/>
      <c r="AW76" s="132"/>
      <c r="AX76" s="132"/>
      <c r="AY76" s="132"/>
      <c r="AZ76" s="132"/>
      <c r="BA76" s="132"/>
      <c r="BB76" s="132"/>
      <c r="BC76" s="132"/>
      <c r="BD76" s="132"/>
      <c r="BE76" s="132"/>
      <c r="BF76" s="133"/>
      <c r="BG76" s="133"/>
      <c r="BH76" s="133"/>
      <c r="BI76" s="133"/>
      <c r="BJ76" s="133"/>
      <c r="BK76" s="133"/>
      <c r="BL76" s="132"/>
      <c r="BM76" s="132"/>
      <c r="BN76" s="132"/>
      <c r="BO76" s="132"/>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2"/>
      <c r="CN76" s="131"/>
      <c r="CO76" s="131"/>
      <c r="CP76" s="132"/>
      <c r="CQ76" s="132"/>
      <c r="CR76" s="131"/>
    </row>
    <row r="77" spans="1:96" s="134" customFormat="1" x14ac:dyDescent="0.3">
      <c r="A77" s="131"/>
      <c r="B77" s="132"/>
      <c r="C77" s="135"/>
      <c r="D77" s="135"/>
      <c r="E77" s="131"/>
      <c r="F77" s="136"/>
      <c r="G77" s="136"/>
      <c r="H77" s="136"/>
      <c r="I77" s="136"/>
      <c r="J77" s="136"/>
      <c r="K77" s="136"/>
      <c r="L77" s="136"/>
      <c r="M77" s="136"/>
      <c r="N77" s="136"/>
      <c r="O77" s="136"/>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2"/>
      <c r="AU77" s="132"/>
      <c r="AV77" s="132"/>
      <c r="AW77" s="132"/>
      <c r="AX77" s="132"/>
      <c r="AY77" s="132"/>
      <c r="AZ77" s="132"/>
      <c r="BA77" s="132"/>
      <c r="BB77" s="132"/>
      <c r="BC77" s="132"/>
      <c r="BD77" s="132"/>
      <c r="BE77" s="132"/>
      <c r="BF77" s="133"/>
      <c r="BG77" s="133"/>
      <c r="BH77" s="133"/>
      <c r="BI77" s="133"/>
      <c r="BJ77" s="133"/>
      <c r="BK77" s="133"/>
      <c r="BL77" s="132"/>
      <c r="BM77" s="132"/>
      <c r="BN77" s="132"/>
      <c r="BO77" s="132"/>
      <c r="BP77" s="131"/>
      <c r="BQ77" s="131"/>
      <c r="BR77" s="131"/>
      <c r="BS77" s="131"/>
      <c r="BT77" s="131"/>
      <c r="BU77" s="131"/>
      <c r="BV77" s="131"/>
      <c r="BW77" s="131"/>
      <c r="BX77" s="131"/>
      <c r="BY77" s="131"/>
      <c r="BZ77" s="131"/>
      <c r="CA77" s="131"/>
      <c r="CB77" s="131"/>
      <c r="CC77" s="131"/>
      <c r="CD77" s="131"/>
      <c r="CE77" s="131"/>
      <c r="CF77" s="131"/>
      <c r="CG77" s="131"/>
      <c r="CH77" s="131"/>
      <c r="CI77" s="131"/>
      <c r="CJ77" s="131"/>
      <c r="CK77" s="131"/>
      <c r="CL77" s="131"/>
      <c r="CM77" s="132"/>
      <c r="CN77" s="131"/>
      <c r="CO77" s="131"/>
      <c r="CP77" s="132"/>
      <c r="CQ77" s="132"/>
      <c r="CR77" s="131"/>
    </row>
    <row r="78" spans="1:96" s="134" customFormat="1" x14ac:dyDescent="0.3">
      <c r="A78" s="131"/>
      <c r="B78" s="132"/>
      <c r="C78" s="135"/>
      <c r="D78" s="135"/>
      <c r="E78" s="131"/>
      <c r="F78" s="136"/>
      <c r="G78" s="136"/>
      <c r="H78" s="136"/>
      <c r="I78" s="136"/>
      <c r="J78" s="136"/>
      <c r="K78" s="136"/>
      <c r="L78" s="136"/>
      <c r="M78" s="136"/>
      <c r="N78" s="136"/>
      <c r="O78" s="136"/>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2"/>
      <c r="AU78" s="132"/>
      <c r="AV78" s="132"/>
      <c r="AW78" s="132"/>
      <c r="AX78" s="132"/>
      <c r="AY78" s="132"/>
      <c r="AZ78" s="132"/>
      <c r="BA78" s="132"/>
      <c r="BB78" s="132"/>
      <c r="BC78" s="132"/>
      <c r="BD78" s="132"/>
      <c r="BE78" s="132"/>
      <c r="BF78" s="133"/>
      <c r="BG78" s="133"/>
      <c r="BH78" s="133"/>
      <c r="BI78" s="133"/>
      <c r="BJ78" s="133"/>
      <c r="BK78" s="133"/>
      <c r="BL78" s="132"/>
      <c r="BM78" s="132"/>
      <c r="BN78" s="132"/>
      <c r="BO78" s="132"/>
      <c r="BP78" s="131"/>
      <c r="BQ78" s="131"/>
      <c r="BR78" s="131"/>
      <c r="BS78" s="131"/>
      <c r="BT78" s="131"/>
      <c r="BU78" s="131"/>
      <c r="BV78" s="131"/>
      <c r="BW78" s="131"/>
      <c r="BX78" s="131"/>
      <c r="BY78" s="131"/>
      <c r="BZ78" s="131"/>
      <c r="CA78" s="131"/>
      <c r="CB78" s="131"/>
      <c r="CC78" s="131"/>
      <c r="CD78" s="131"/>
      <c r="CE78" s="131"/>
      <c r="CF78" s="131"/>
      <c r="CG78" s="131"/>
      <c r="CH78" s="131"/>
      <c r="CI78" s="131"/>
      <c r="CJ78" s="131"/>
      <c r="CK78" s="131"/>
      <c r="CL78" s="131"/>
      <c r="CM78" s="132"/>
      <c r="CN78" s="131"/>
      <c r="CO78" s="131"/>
      <c r="CP78" s="132"/>
      <c r="CQ78" s="132"/>
      <c r="CR78" s="131"/>
    </row>
    <row r="79" spans="1:96" s="134" customFormat="1" x14ac:dyDescent="0.3">
      <c r="A79" s="131"/>
      <c r="B79" s="132"/>
      <c r="C79" s="135"/>
      <c r="D79" s="135"/>
      <c r="E79" s="131"/>
      <c r="F79" s="136"/>
      <c r="G79" s="136"/>
      <c r="H79" s="136"/>
      <c r="I79" s="136"/>
      <c r="J79" s="136"/>
      <c r="K79" s="136"/>
      <c r="L79" s="136"/>
      <c r="M79" s="136"/>
      <c r="N79" s="136"/>
      <c r="O79" s="136"/>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2"/>
      <c r="AU79" s="132"/>
      <c r="AV79" s="132"/>
      <c r="AW79" s="132"/>
      <c r="AX79" s="132"/>
      <c r="AY79" s="132"/>
      <c r="AZ79" s="132"/>
      <c r="BA79" s="132"/>
      <c r="BB79" s="132"/>
      <c r="BC79" s="132"/>
      <c r="BD79" s="132"/>
      <c r="BE79" s="132"/>
      <c r="BF79" s="133"/>
      <c r="BG79" s="133"/>
      <c r="BH79" s="133"/>
      <c r="BI79" s="133"/>
      <c r="BJ79" s="133"/>
      <c r="BK79" s="133"/>
      <c r="BL79" s="132"/>
      <c r="BM79" s="132"/>
      <c r="BN79" s="132"/>
      <c r="BO79" s="132"/>
      <c r="BP79" s="131"/>
      <c r="BQ79" s="131"/>
      <c r="BR79" s="131"/>
      <c r="BS79" s="131"/>
      <c r="BT79" s="131"/>
      <c r="BU79" s="131"/>
      <c r="BV79" s="131"/>
      <c r="BW79" s="131"/>
      <c r="BX79" s="131"/>
      <c r="BY79" s="131"/>
      <c r="BZ79" s="131"/>
      <c r="CA79" s="131"/>
      <c r="CB79" s="131"/>
      <c r="CC79" s="131"/>
      <c r="CD79" s="131"/>
      <c r="CE79" s="131"/>
      <c r="CF79" s="131"/>
      <c r="CG79" s="131"/>
      <c r="CH79" s="131"/>
      <c r="CI79" s="131"/>
      <c r="CJ79" s="131"/>
      <c r="CK79" s="131"/>
      <c r="CL79" s="131"/>
      <c r="CM79" s="132"/>
      <c r="CN79" s="131"/>
      <c r="CO79" s="131"/>
      <c r="CP79" s="132"/>
      <c r="CQ79" s="132"/>
      <c r="CR79" s="131"/>
    </row>
    <row r="80" spans="1:96" s="134" customFormat="1" x14ac:dyDescent="0.3">
      <c r="A80" s="131"/>
      <c r="B80" s="132"/>
      <c r="C80" s="135"/>
      <c r="D80" s="135"/>
      <c r="E80" s="131"/>
      <c r="F80" s="136"/>
      <c r="G80" s="136"/>
      <c r="H80" s="136"/>
      <c r="I80" s="136"/>
      <c r="J80" s="136"/>
      <c r="K80" s="136"/>
      <c r="L80" s="136"/>
      <c r="M80" s="136"/>
      <c r="N80" s="136"/>
      <c r="O80" s="136"/>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2"/>
      <c r="AU80" s="132"/>
      <c r="AV80" s="132"/>
      <c r="AW80" s="132"/>
      <c r="AX80" s="132"/>
      <c r="AY80" s="132"/>
      <c r="AZ80" s="132"/>
      <c r="BA80" s="132"/>
      <c r="BB80" s="132"/>
      <c r="BC80" s="132"/>
      <c r="BD80" s="132"/>
      <c r="BE80" s="132"/>
      <c r="BF80" s="133"/>
      <c r="BG80" s="133"/>
      <c r="BH80" s="133"/>
      <c r="BI80" s="133"/>
      <c r="BJ80" s="133"/>
      <c r="BK80" s="133"/>
      <c r="BL80" s="132"/>
      <c r="BM80" s="132"/>
      <c r="BN80" s="132"/>
      <c r="BO80" s="132"/>
      <c r="BP80" s="131"/>
      <c r="BQ80" s="131"/>
      <c r="BR80" s="131"/>
      <c r="BS80" s="131"/>
      <c r="BT80" s="131"/>
      <c r="BU80" s="131"/>
      <c r="BV80" s="131"/>
      <c r="BW80" s="131"/>
      <c r="BX80" s="131"/>
      <c r="BY80" s="131"/>
      <c r="BZ80" s="131"/>
      <c r="CA80" s="131"/>
      <c r="CB80" s="131"/>
      <c r="CC80" s="131"/>
      <c r="CD80" s="131"/>
      <c r="CE80" s="131"/>
      <c r="CF80" s="131"/>
      <c r="CG80" s="131"/>
      <c r="CH80" s="131"/>
      <c r="CI80" s="131"/>
      <c r="CJ80" s="131"/>
      <c r="CK80" s="131"/>
      <c r="CL80" s="131"/>
      <c r="CM80" s="132"/>
      <c r="CN80" s="131"/>
      <c r="CO80" s="131"/>
      <c r="CP80" s="132"/>
      <c r="CQ80" s="132"/>
      <c r="CR80" s="131"/>
    </row>
    <row r="81" spans="1:96" s="134" customFormat="1" x14ac:dyDescent="0.3">
      <c r="A81" s="131"/>
      <c r="B81" s="132"/>
      <c r="C81" s="135"/>
      <c r="D81" s="135"/>
      <c r="E81" s="131"/>
      <c r="F81" s="136"/>
      <c r="G81" s="136"/>
      <c r="H81" s="136"/>
      <c r="I81" s="136"/>
      <c r="J81" s="136"/>
      <c r="K81" s="136"/>
      <c r="L81" s="136"/>
      <c r="M81" s="136"/>
      <c r="N81" s="136"/>
      <c r="O81" s="136"/>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2"/>
      <c r="AU81" s="132"/>
      <c r="AV81" s="132"/>
      <c r="AW81" s="132"/>
      <c r="AX81" s="132"/>
      <c r="AY81" s="132"/>
      <c r="AZ81" s="132"/>
      <c r="BA81" s="132"/>
      <c r="BB81" s="132"/>
      <c r="BC81" s="132"/>
      <c r="BD81" s="132"/>
      <c r="BE81" s="132"/>
      <c r="BF81" s="133"/>
      <c r="BG81" s="133"/>
      <c r="BH81" s="133"/>
      <c r="BI81" s="133"/>
      <c r="BJ81" s="133"/>
      <c r="BK81" s="133"/>
      <c r="BL81" s="132"/>
      <c r="BM81" s="132"/>
      <c r="BN81" s="132"/>
      <c r="BO81" s="132"/>
      <c r="BP81" s="131"/>
      <c r="BQ81" s="131"/>
      <c r="BR81" s="131"/>
      <c r="BS81" s="131"/>
      <c r="BT81" s="131"/>
      <c r="BU81" s="131"/>
      <c r="BV81" s="131"/>
      <c r="BW81" s="131"/>
      <c r="BX81" s="131"/>
      <c r="BY81" s="131"/>
      <c r="BZ81" s="131"/>
      <c r="CA81" s="131"/>
      <c r="CB81" s="131"/>
      <c r="CC81" s="131"/>
      <c r="CD81" s="131"/>
      <c r="CE81" s="131"/>
      <c r="CF81" s="131"/>
      <c r="CG81" s="131"/>
      <c r="CH81" s="131"/>
      <c r="CI81" s="131"/>
      <c r="CJ81" s="131"/>
      <c r="CK81" s="131"/>
      <c r="CL81" s="131"/>
      <c r="CM81" s="132"/>
      <c r="CN81" s="131"/>
      <c r="CO81" s="131"/>
      <c r="CP81" s="132"/>
      <c r="CQ81" s="132"/>
      <c r="CR81" s="131"/>
    </row>
    <row r="82" spans="1:96" s="134" customFormat="1" x14ac:dyDescent="0.3">
      <c r="A82" s="131"/>
      <c r="B82" s="132"/>
      <c r="C82" s="135"/>
      <c r="D82" s="135"/>
      <c r="E82" s="131"/>
      <c r="F82" s="136"/>
      <c r="G82" s="136"/>
      <c r="H82" s="136"/>
      <c r="I82" s="136"/>
      <c r="J82" s="136"/>
      <c r="K82" s="136"/>
      <c r="L82" s="136"/>
      <c r="M82" s="136"/>
      <c r="N82" s="136"/>
      <c r="O82" s="136"/>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2"/>
      <c r="AU82" s="132"/>
      <c r="AV82" s="132"/>
      <c r="AW82" s="132"/>
      <c r="AX82" s="132"/>
      <c r="AY82" s="132"/>
      <c r="AZ82" s="132"/>
      <c r="BA82" s="132"/>
      <c r="BB82" s="132"/>
      <c r="BC82" s="132"/>
      <c r="BD82" s="132"/>
      <c r="BE82" s="132"/>
      <c r="BF82" s="133"/>
      <c r="BG82" s="133"/>
      <c r="BH82" s="133"/>
      <c r="BI82" s="133"/>
      <c r="BJ82" s="133"/>
      <c r="BK82" s="133"/>
      <c r="BL82" s="132"/>
      <c r="BM82" s="132"/>
      <c r="BN82" s="132"/>
      <c r="BO82" s="132"/>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2"/>
      <c r="CN82" s="131"/>
      <c r="CO82" s="131"/>
      <c r="CP82" s="132"/>
      <c r="CQ82" s="132"/>
      <c r="CR82" s="131"/>
    </row>
    <row r="83" spans="1:96" s="134" customFormat="1" x14ac:dyDescent="0.3">
      <c r="A83" s="131"/>
      <c r="B83" s="132"/>
      <c r="C83" s="135"/>
      <c r="D83" s="135"/>
      <c r="E83" s="131"/>
      <c r="F83" s="136"/>
      <c r="G83" s="136"/>
      <c r="H83" s="136"/>
      <c r="I83" s="136"/>
      <c r="J83" s="136"/>
      <c r="K83" s="136"/>
      <c r="L83" s="136"/>
      <c r="M83" s="136"/>
      <c r="N83" s="136"/>
      <c r="O83" s="136"/>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2"/>
      <c r="AU83" s="132"/>
      <c r="AV83" s="132"/>
      <c r="AW83" s="132"/>
      <c r="AX83" s="132"/>
      <c r="AY83" s="132"/>
      <c r="AZ83" s="132"/>
      <c r="BA83" s="132"/>
      <c r="BB83" s="132"/>
      <c r="BC83" s="132"/>
      <c r="BD83" s="132"/>
      <c r="BE83" s="132"/>
      <c r="BF83" s="133"/>
      <c r="BG83" s="133"/>
      <c r="BH83" s="133"/>
      <c r="BI83" s="133"/>
      <c r="BJ83" s="133"/>
      <c r="BK83" s="133"/>
      <c r="BL83" s="132"/>
      <c r="BM83" s="132"/>
      <c r="BN83" s="132"/>
      <c r="BO83" s="132"/>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2"/>
      <c r="CN83" s="131"/>
      <c r="CO83" s="131"/>
      <c r="CP83" s="132"/>
      <c r="CQ83" s="132"/>
      <c r="CR83" s="131"/>
    </row>
    <row r="84" spans="1:96" s="134" customFormat="1" x14ac:dyDescent="0.3">
      <c r="A84" s="131"/>
      <c r="B84" s="132"/>
      <c r="C84" s="135"/>
      <c r="D84" s="135"/>
      <c r="E84" s="131"/>
      <c r="F84" s="136"/>
      <c r="G84" s="136"/>
      <c r="H84" s="136"/>
      <c r="I84" s="136"/>
      <c r="J84" s="136"/>
      <c r="K84" s="136"/>
      <c r="L84" s="136"/>
      <c r="M84" s="136"/>
      <c r="N84" s="136"/>
      <c r="O84" s="136"/>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2"/>
      <c r="AU84" s="132"/>
      <c r="AV84" s="132"/>
      <c r="AW84" s="132"/>
      <c r="AX84" s="132"/>
      <c r="AY84" s="132"/>
      <c r="AZ84" s="132"/>
      <c r="BA84" s="132"/>
      <c r="BB84" s="132"/>
      <c r="BC84" s="132"/>
      <c r="BD84" s="132"/>
      <c r="BE84" s="132"/>
      <c r="BF84" s="133"/>
      <c r="BG84" s="133"/>
      <c r="BH84" s="133"/>
      <c r="BI84" s="133"/>
      <c r="BJ84" s="133"/>
      <c r="BK84" s="133"/>
      <c r="BL84" s="132"/>
      <c r="BM84" s="132"/>
      <c r="BN84" s="132"/>
      <c r="BO84" s="132"/>
      <c r="BP84" s="131"/>
      <c r="BQ84" s="131"/>
      <c r="BR84" s="131"/>
      <c r="BS84" s="131"/>
      <c r="BT84" s="131"/>
      <c r="BU84" s="131"/>
      <c r="BV84" s="131"/>
      <c r="BW84" s="131"/>
      <c r="BX84" s="131"/>
      <c r="BY84" s="131"/>
      <c r="BZ84" s="131"/>
      <c r="CA84" s="131"/>
      <c r="CB84" s="131"/>
      <c r="CC84" s="131"/>
      <c r="CD84" s="131"/>
      <c r="CE84" s="131"/>
      <c r="CF84" s="131"/>
      <c r="CG84" s="131"/>
      <c r="CH84" s="131"/>
      <c r="CI84" s="131"/>
      <c r="CJ84" s="131"/>
      <c r="CK84" s="131"/>
      <c r="CL84" s="131"/>
      <c r="CM84" s="132"/>
      <c r="CN84" s="131"/>
      <c r="CO84" s="131"/>
      <c r="CP84" s="132"/>
      <c r="CQ84" s="132"/>
      <c r="CR84" s="131"/>
    </row>
    <row r="85" spans="1:96" s="134" customFormat="1" x14ac:dyDescent="0.3">
      <c r="A85" s="131"/>
      <c r="B85" s="132"/>
      <c r="C85" s="135"/>
      <c r="D85" s="135"/>
      <c r="E85" s="131"/>
      <c r="F85" s="136"/>
      <c r="G85" s="136"/>
      <c r="H85" s="136"/>
      <c r="I85" s="136"/>
      <c r="J85" s="136"/>
      <c r="K85" s="136"/>
      <c r="L85" s="136"/>
      <c r="M85" s="136"/>
      <c r="N85" s="136"/>
      <c r="O85" s="136"/>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2"/>
      <c r="AU85" s="132"/>
      <c r="AV85" s="132"/>
      <c r="AW85" s="132"/>
      <c r="AX85" s="132"/>
      <c r="AY85" s="132"/>
      <c r="AZ85" s="132"/>
      <c r="BA85" s="132"/>
      <c r="BB85" s="132"/>
      <c r="BC85" s="132"/>
      <c r="BD85" s="132"/>
      <c r="BE85" s="132"/>
      <c r="BF85" s="133"/>
      <c r="BG85" s="133"/>
      <c r="BH85" s="133"/>
      <c r="BI85" s="133"/>
      <c r="BJ85" s="133"/>
      <c r="BK85" s="133"/>
      <c r="BL85" s="132"/>
      <c r="BM85" s="132"/>
      <c r="BN85" s="132"/>
      <c r="BO85" s="132"/>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2"/>
      <c r="CN85" s="131"/>
      <c r="CO85" s="131"/>
      <c r="CP85" s="132"/>
      <c r="CQ85" s="132"/>
      <c r="CR85" s="131"/>
    </row>
    <row r="86" spans="1:96" s="134" customFormat="1" x14ac:dyDescent="0.3">
      <c r="A86" s="131"/>
      <c r="B86" s="132"/>
      <c r="C86" s="135"/>
      <c r="D86" s="135"/>
      <c r="E86" s="131"/>
      <c r="F86" s="136"/>
      <c r="G86" s="136"/>
      <c r="H86" s="136"/>
      <c r="I86" s="136"/>
      <c r="J86" s="136"/>
      <c r="K86" s="136"/>
      <c r="L86" s="136"/>
      <c r="M86" s="136"/>
      <c r="N86" s="136"/>
      <c r="O86" s="136"/>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2"/>
      <c r="AU86" s="132"/>
      <c r="AV86" s="132"/>
      <c r="AW86" s="132"/>
      <c r="AX86" s="132"/>
      <c r="AY86" s="132"/>
      <c r="AZ86" s="132"/>
      <c r="BA86" s="132"/>
      <c r="BB86" s="132"/>
      <c r="BC86" s="132"/>
      <c r="BD86" s="132"/>
      <c r="BE86" s="132"/>
      <c r="BF86" s="133"/>
      <c r="BG86" s="133"/>
      <c r="BH86" s="133"/>
      <c r="BI86" s="133"/>
      <c r="BJ86" s="133"/>
      <c r="BK86" s="133"/>
      <c r="BL86" s="132"/>
      <c r="BM86" s="132"/>
      <c r="BN86" s="132"/>
      <c r="BO86" s="132"/>
      <c r="BP86" s="131"/>
      <c r="BQ86" s="131"/>
      <c r="BR86" s="131"/>
      <c r="BS86" s="131"/>
      <c r="BT86" s="131"/>
      <c r="BU86" s="131"/>
      <c r="BV86" s="131"/>
      <c r="BW86" s="131"/>
      <c r="BX86" s="131"/>
      <c r="BY86" s="131"/>
      <c r="BZ86" s="131"/>
      <c r="CA86" s="131"/>
      <c r="CB86" s="131"/>
      <c r="CC86" s="131"/>
      <c r="CD86" s="131"/>
      <c r="CE86" s="131"/>
      <c r="CF86" s="131"/>
      <c r="CG86" s="131"/>
      <c r="CH86" s="131"/>
      <c r="CI86" s="131"/>
      <c r="CJ86" s="131"/>
      <c r="CK86" s="131"/>
      <c r="CL86" s="131"/>
      <c r="CM86" s="132"/>
      <c r="CN86" s="131"/>
      <c r="CO86" s="131"/>
      <c r="CP86" s="132"/>
      <c r="CQ86" s="132"/>
      <c r="CR86" s="131"/>
    </row>
    <row r="87" spans="1:96" s="134" customFormat="1" x14ac:dyDescent="0.3">
      <c r="A87" s="131"/>
      <c r="B87" s="132"/>
      <c r="C87" s="135"/>
      <c r="D87" s="135"/>
      <c r="E87" s="131"/>
      <c r="F87" s="136"/>
      <c r="G87" s="136"/>
      <c r="H87" s="136"/>
      <c r="I87" s="136"/>
      <c r="J87" s="136"/>
      <c r="K87" s="136"/>
      <c r="L87" s="136"/>
      <c r="M87" s="136"/>
      <c r="N87" s="136"/>
      <c r="O87" s="136"/>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2"/>
      <c r="AU87" s="132"/>
      <c r="AV87" s="132"/>
      <c r="AW87" s="132"/>
      <c r="AX87" s="132"/>
      <c r="AY87" s="132"/>
      <c r="AZ87" s="132"/>
      <c r="BA87" s="132"/>
      <c r="BB87" s="132"/>
      <c r="BC87" s="132"/>
      <c r="BD87" s="132"/>
      <c r="BE87" s="132"/>
      <c r="BF87" s="133"/>
      <c r="BG87" s="133"/>
      <c r="BH87" s="133"/>
      <c r="BI87" s="133"/>
      <c r="BJ87" s="133"/>
      <c r="BK87" s="133"/>
      <c r="BL87" s="132"/>
      <c r="BM87" s="132"/>
      <c r="BN87" s="132"/>
      <c r="BO87" s="132"/>
      <c r="BP87" s="131"/>
      <c r="BQ87" s="131"/>
      <c r="BR87" s="131"/>
      <c r="BS87" s="131"/>
      <c r="BT87" s="131"/>
      <c r="BU87" s="131"/>
      <c r="BV87" s="131"/>
      <c r="BW87" s="131"/>
      <c r="BX87" s="131"/>
      <c r="BY87" s="131"/>
      <c r="BZ87" s="131"/>
      <c r="CA87" s="131"/>
      <c r="CB87" s="131"/>
      <c r="CC87" s="131"/>
      <c r="CD87" s="131"/>
      <c r="CE87" s="131"/>
      <c r="CF87" s="131"/>
      <c r="CG87" s="131"/>
      <c r="CH87" s="131"/>
      <c r="CI87" s="131"/>
      <c r="CJ87" s="131"/>
      <c r="CK87" s="131"/>
      <c r="CL87" s="131"/>
      <c r="CM87" s="132"/>
      <c r="CN87" s="131"/>
      <c r="CO87" s="131"/>
      <c r="CP87" s="132"/>
      <c r="CQ87" s="132"/>
      <c r="CR87" s="131"/>
    </row>
    <row r="88" spans="1:96" s="134" customFormat="1" x14ac:dyDescent="0.3">
      <c r="A88" s="131"/>
      <c r="B88" s="132"/>
      <c r="C88" s="135"/>
      <c r="D88" s="135"/>
      <c r="E88" s="131"/>
      <c r="F88" s="136"/>
      <c r="G88" s="136"/>
      <c r="H88" s="136"/>
      <c r="I88" s="136"/>
      <c r="J88" s="136"/>
      <c r="K88" s="136"/>
      <c r="L88" s="136"/>
      <c r="M88" s="136"/>
      <c r="N88" s="136"/>
      <c r="O88" s="136"/>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2"/>
      <c r="AU88" s="132"/>
      <c r="AV88" s="132"/>
      <c r="AW88" s="132"/>
      <c r="AX88" s="132"/>
      <c r="AY88" s="132"/>
      <c r="AZ88" s="132"/>
      <c r="BA88" s="132"/>
      <c r="BB88" s="132"/>
      <c r="BC88" s="132"/>
      <c r="BD88" s="132"/>
      <c r="BE88" s="132"/>
      <c r="BF88" s="133"/>
      <c r="BG88" s="133"/>
      <c r="BH88" s="133"/>
      <c r="BI88" s="133"/>
      <c r="BJ88" s="133"/>
      <c r="BK88" s="133"/>
      <c r="BL88" s="132"/>
      <c r="BM88" s="132"/>
      <c r="BN88" s="132"/>
      <c r="BO88" s="132"/>
      <c r="BP88" s="131"/>
      <c r="BQ88" s="131"/>
      <c r="BR88" s="131"/>
      <c r="BS88" s="131"/>
      <c r="BT88" s="131"/>
      <c r="BU88" s="131"/>
      <c r="BV88" s="131"/>
      <c r="BW88" s="131"/>
      <c r="BX88" s="131"/>
      <c r="BY88" s="131"/>
      <c r="BZ88" s="131"/>
      <c r="CA88" s="131"/>
      <c r="CB88" s="131"/>
      <c r="CC88" s="131"/>
      <c r="CD88" s="131"/>
      <c r="CE88" s="131"/>
      <c r="CF88" s="131"/>
      <c r="CG88" s="131"/>
      <c r="CH88" s="131"/>
      <c r="CI88" s="131"/>
      <c r="CJ88" s="131"/>
      <c r="CK88" s="131"/>
      <c r="CL88" s="131"/>
      <c r="CM88" s="132"/>
      <c r="CN88" s="131"/>
      <c r="CO88" s="131"/>
      <c r="CP88" s="132"/>
      <c r="CQ88" s="132"/>
      <c r="CR88" s="131"/>
    </row>
    <row r="89" spans="1:96" s="134" customFormat="1" x14ac:dyDescent="0.3">
      <c r="A89" s="131"/>
      <c r="B89" s="132"/>
      <c r="C89" s="135"/>
      <c r="D89" s="135"/>
      <c r="E89" s="131"/>
      <c r="F89" s="136"/>
      <c r="G89" s="136"/>
      <c r="H89" s="136"/>
      <c r="I89" s="136"/>
      <c r="J89" s="136"/>
      <c r="K89" s="136"/>
      <c r="L89" s="136"/>
      <c r="M89" s="136"/>
      <c r="N89" s="136"/>
      <c r="O89" s="136"/>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2"/>
      <c r="AU89" s="132"/>
      <c r="AV89" s="132"/>
      <c r="AW89" s="132"/>
      <c r="AX89" s="132"/>
      <c r="AY89" s="132"/>
      <c r="AZ89" s="132"/>
      <c r="BA89" s="132"/>
      <c r="BB89" s="132"/>
      <c r="BC89" s="132"/>
      <c r="BD89" s="132"/>
      <c r="BE89" s="132"/>
      <c r="BF89" s="133"/>
      <c r="BG89" s="133"/>
      <c r="BH89" s="133"/>
      <c r="BI89" s="133"/>
      <c r="BJ89" s="133"/>
      <c r="BK89" s="133"/>
      <c r="BL89" s="132"/>
      <c r="BM89" s="132"/>
      <c r="BN89" s="132"/>
      <c r="BO89" s="132"/>
      <c r="BP89" s="131"/>
      <c r="BQ89" s="131"/>
      <c r="BR89" s="131"/>
      <c r="BS89" s="131"/>
      <c r="BT89" s="131"/>
      <c r="BU89" s="131"/>
      <c r="BV89" s="131"/>
      <c r="BW89" s="131"/>
      <c r="BX89" s="131"/>
      <c r="BY89" s="131"/>
      <c r="BZ89" s="131"/>
      <c r="CA89" s="131"/>
      <c r="CB89" s="131"/>
      <c r="CC89" s="131"/>
      <c r="CD89" s="131"/>
      <c r="CE89" s="131"/>
      <c r="CF89" s="131"/>
      <c r="CG89" s="131"/>
      <c r="CH89" s="131"/>
      <c r="CI89" s="131"/>
      <c r="CJ89" s="131"/>
      <c r="CK89" s="131"/>
      <c r="CL89" s="131"/>
      <c r="CM89" s="132"/>
      <c r="CN89" s="131"/>
      <c r="CO89" s="131"/>
      <c r="CP89" s="132"/>
      <c r="CQ89" s="132"/>
      <c r="CR89" s="131"/>
    </row>
    <row r="90" spans="1:96" s="134" customFormat="1" x14ac:dyDescent="0.3">
      <c r="A90" s="131"/>
      <c r="B90" s="132"/>
      <c r="C90" s="135"/>
      <c r="D90" s="135"/>
      <c r="E90" s="131"/>
      <c r="F90" s="136"/>
      <c r="G90" s="136"/>
      <c r="H90" s="136"/>
      <c r="I90" s="136"/>
      <c r="J90" s="136"/>
      <c r="K90" s="136"/>
      <c r="L90" s="136"/>
      <c r="M90" s="136"/>
      <c r="N90" s="136"/>
      <c r="O90" s="136"/>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2"/>
      <c r="AU90" s="132"/>
      <c r="AV90" s="132"/>
      <c r="AW90" s="132"/>
      <c r="AX90" s="132"/>
      <c r="AY90" s="132"/>
      <c r="AZ90" s="132"/>
      <c r="BA90" s="132"/>
      <c r="BB90" s="132"/>
      <c r="BC90" s="132"/>
      <c r="BD90" s="132"/>
      <c r="BE90" s="132"/>
      <c r="BF90" s="133"/>
      <c r="BG90" s="133"/>
      <c r="BH90" s="133"/>
      <c r="BI90" s="133"/>
      <c r="BJ90" s="133"/>
      <c r="BK90" s="133"/>
      <c r="BL90" s="132"/>
      <c r="BM90" s="132"/>
      <c r="BN90" s="132"/>
      <c r="BO90" s="132"/>
      <c r="BP90" s="131"/>
      <c r="BQ90" s="131"/>
      <c r="BR90" s="131"/>
      <c r="BS90" s="131"/>
      <c r="BT90" s="131"/>
      <c r="BU90" s="131"/>
      <c r="BV90" s="131"/>
      <c r="BW90" s="131"/>
      <c r="BX90" s="131"/>
      <c r="BY90" s="131"/>
      <c r="BZ90" s="131"/>
      <c r="CA90" s="131"/>
      <c r="CB90" s="131"/>
      <c r="CC90" s="131"/>
      <c r="CD90" s="131"/>
      <c r="CE90" s="131"/>
      <c r="CF90" s="131"/>
      <c r="CG90" s="131"/>
      <c r="CH90" s="131"/>
      <c r="CI90" s="131"/>
      <c r="CJ90" s="131"/>
      <c r="CK90" s="131"/>
      <c r="CL90" s="131"/>
      <c r="CM90" s="132"/>
      <c r="CN90" s="131"/>
      <c r="CO90" s="131"/>
      <c r="CP90" s="132"/>
      <c r="CQ90" s="132"/>
      <c r="CR90" s="131"/>
    </row>
    <row r="91" spans="1:96" s="134" customFormat="1" x14ac:dyDescent="0.3">
      <c r="A91" s="131"/>
      <c r="B91" s="132"/>
      <c r="C91" s="135"/>
      <c r="D91" s="135"/>
      <c r="E91" s="131"/>
      <c r="F91" s="136"/>
      <c r="G91" s="136"/>
      <c r="H91" s="136"/>
      <c r="I91" s="136"/>
      <c r="J91" s="136"/>
      <c r="K91" s="136"/>
      <c r="L91" s="136"/>
      <c r="M91" s="136"/>
      <c r="N91" s="136"/>
      <c r="O91" s="136"/>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2"/>
      <c r="AU91" s="132"/>
      <c r="AV91" s="132"/>
      <c r="AW91" s="132"/>
      <c r="AX91" s="132"/>
      <c r="AY91" s="132"/>
      <c r="AZ91" s="132"/>
      <c r="BA91" s="132"/>
      <c r="BB91" s="132"/>
      <c r="BC91" s="132"/>
      <c r="BD91" s="132"/>
      <c r="BE91" s="132"/>
      <c r="BF91" s="133"/>
      <c r="BG91" s="133"/>
      <c r="BH91" s="133"/>
      <c r="BI91" s="133"/>
      <c r="BJ91" s="133"/>
      <c r="BK91" s="133"/>
      <c r="BL91" s="132"/>
      <c r="BM91" s="132"/>
      <c r="BN91" s="132"/>
      <c r="BO91" s="132"/>
      <c r="BP91" s="131"/>
      <c r="BQ91" s="131"/>
      <c r="BR91" s="131"/>
      <c r="BS91" s="131"/>
      <c r="BT91" s="131"/>
      <c r="BU91" s="131"/>
      <c r="BV91" s="131"/>
      <c r="BW91" s="131"/>
      <c r="BX91" s="131"/>
      <c r="BY91" s="131"/>
      <c r="BZ91" s="131"/>
      <c r="CA91" s="131"/>
      <c r="CB91" s="131"/>
      <c r="CC91" s="131"/>
      <c r="CD91" s="131"/>
      <c r="CE91" s="131"/>
      <c r="CF91" s="131"/>
      <c r="CG91" s="131"/>
      <c r="CH91" s="131"/>
      <c r="CI91" s="131"/>
      <c r="CJ91" s="131"/>
      <c r="CK91" s="131"/>
      <c r="CL91" s="131"/>
      <c r="CM91" s="132"/>
      <c r="CN91" s="131"/>
      <c r="CO91" s="131"/>
      <c r="CP91" s="132"/>
      <c r="CQ91" s="132"/>
      <c r="CR91" s="131"/>
    </row>
    <row r="92" spans="1:96" s="134" customFormat="1" x14ac:dyDescent="0.3">
      <c r="A92" s="131"/>
      <c r="B92" s="132"/>
      <c r="C92" s="135"/>
      <c r="D92" s="135"/>
      <c r="E92" s="131"/>
      <c r="F92" s="136"/>
      <c r="G92" s="136"/>
      <c r="H92" s="136"/>
      <c r="I92" s="136"/>
      <c r="J92" s="136"/>
      <c r="K92" s="136"/>
      <c r="L92" s="136"/>
      <c r="M92" s="136"/>
      <c r="N92" s="136"/>
      <c r="O92" s="136"/>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2"/>
      <c r="AU92" s="132"/>
      <c r="AV92" s="132"/>
      <c r="AW92" s="132"/>
      <c r="AX92" s="132"/>
      <c r="AY92" s="132"/>
      <c r="AZ92" s="132"/>
      <c r="BA92" s="132"/>
      <c r="BB92" s="132"/>
      <c r="BC92" s="132"/>
      <c r="BD92" s="132"/>
      <c r="BE92" s="132"/>
      <c r="BF92" s="133"/>
      <c r="BG92" s="133"/>
      <c r="BH92" s="133"/>
      <c r="BI92" s="133"/>
      <c r="BJ92" s="133"/>
      <c r="BK92" s="133"/>
      <c r="BL92" s="132"/>
      <c r="BM92" s="132"/>
      <c r="BN92" s="132"/>
      <c r="BO92" s="132"/>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2"/>
      <c r="CN92" s="131"/>
      <c r="CO92" s="131"/>
      <c r="CP92" s="132"/>
      <c r="CQ92" s="132"/>
      <c r="CR92" s="131"/>
    </row>
    <row r="93" spans="1:96" s="134" customFormat="1" x14ac:dyDescent="0.3">
      <c r="A93" s="131"/>
      <c r="B93" s="132"/>
      <c r="C93" s="135"/>
      <c r="D93" s="135"/>
      <c r="E93" s="131"/>
      <c r="F93" s="136"/>
      <c r="G93" s="136"/>
      <c r="H93" s="136"/>
      <c r="I93" s="136"/>
      <c r="J93" s="136"/>
      <c r="K93" s="136"/>
      <c r="L93" s="136"/>
      <c r="M93" s="136"/>
      <c r="N93" s="136"/>
      <c r="O93" s="136"/>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2"/>
      <c r="AU93" s="132"/>
      <c r="AV93" s="132"/>
      <c r="AW93" s="132"/>
      <c r="AX93" s="132"/>
      <c r="AY93" s="132"/>
      <c r="AZ93" s="132"/>
      <c r="BA93" s="132"/>
      <c r="BB93" s="132"/>
      <c r="BC93" s="132"/>
      <c r="BD93" s="132"/>
      <c r="BE93" s="132"/>
      <c r="BF93" s="133"/>
      <c r="BG93" s="133"/>
      <c r="BH93" s="133"/>
      <c r="BI93" s="133"/>
      <c r="BJ93" s="133"/>
      <c r="BK93" s="133"/>
      <c r="BL93" s="132"/>
      <c r="BM93" s="132"/>
      <c r="BN93" s="132"/>
      <c r="BO93" s="132"/>
      <c r="BP93" s="131"/>
      <c r="BQ93" s="131"/>
      <c r="BR93" s="131"/>
      <c r="BS93" s="131"/>
      <c r="BT93" s="131"/>
      <c r="BU93" s="131"/>
      <c r="BV93" s="131"/>
      <c r="BW93" s="131"/>
      <c r="BX93" s="131"/>
      <c r="BY93" s="131"/>
      <c r="BZ93" s="131"/>
      <c r="CA93" s="131"/>
      <c r="CB93" s="131"/>
      <c r="CC93" s="131"/>
      <c r="CD93" s="131"/>
      <c r="CE93" s="131"/>
      <c r="CF93" s="131"/>
      <c r="CG93" s="131"/>
      <c r="CH93" s="131"/>
      <c r="CI93" s="131"/>
      <c r="CJ93" s="131"/>
      <c r="CK93" s="131"/>
      <c r="CL93" s="131"/>
      <c r="CM93" s="132"/>
      <c r="CN93" s="131"/>
      <c r="CO93" s="131"/>
      <c r="CP93" s="132"/>
      <c r="CQ93" s="132"/>
      <c r="CR93" s="131"/>
    </row>
    <row r="94" spans="1:96" s="134" customFormat="1" x14ac:dyDescent="0.3">
      <c r="A94" s="131"/>
      <c r="B94" s="132"/>
      <c r="C94" s="135"/>
      <c r="D94" s="135"/>
      <c r="E94" s="131"/>
      <c r="F94" s="136"/>
      <c r="G94" s="136"/>
      <c r="H94" s="136"/>
      <c r="I94" s="136"/>
      <c r="J94" s="136"/>
      <c r="K94" s="136"/>
      <c r="L94" s="136"/>
      <c r="M94" s="136"/>
      <c r="N94" s="136"/>
      <c r="O94" s="136"/>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2"/>
      <c r="AU94" s="132"/>
      <c r="AV94" s="132"/>
      <c r="AW94" s="132"/>
      <c r="AX94" s="132"/>
      <c r="AY94" s="132"/>
      <c r="AZ94" s="132"/>
      <c r="BA94" s="132"/>
      <c r="BB94" s="132"/>
      <c r="BC94" s="132"/>
      <c r="BD94" s="132"/>
      <c r="BE94" s="132"/>
      <c r="BF94" s="133"/>
      <c r="BG94" s="133"/>
      <c r="BH94" s="133"/>
      <c r="BI94" s="133"/>
      <c r="BJ94" s="133"/>
      <c r="BK94" s="133"/>
      <c r="BL94" s="132"/>
      <c r="BM94" s="132"/>
      <c r="BN94" s="132"/>
      <c r="BO94" s="132"/>
      <c r="BP94" s="131"/>
      <c r="BQ94" s="131"/>
      <c r="BR94" s="131"/>
      <c r="BS94" s="131"/>
      <c r="BT94" s="131"/>
      <c r="BU94" s="131"/>
      <c r="BV94" s="131"/>
      <c r="BW94" s="131"/>
      <c r="BX94" s="131"/>
      <c r="BY94" s="131"/>
      <c r="BZ94" s="131"/>
      <c r="CA94" s="131"/>
      <c r="CB94" s="131"/>
      <c r="CC94" s="131"/>
      <c r="CD94" s="131"/>
      <c r="CE94" s="131"/>
      <c r="CF94" s="131"/>
      <c r="CG94" s="131"/>
      <c r="CH94" s="131"/>
      <c r="CI94" s="131"/>
      <c r="CJ94" s="131"/>
      <c r="CK94" s="131"/>
      <c r="CL94" s="131"/>
      <c r="CM94" s="132"/>
      <c r="CN94" s="131"/>
      <c r="CO94" s="131"/>
      <c r="CP94" s="132"/>
      <c r="CQ94" s="132"/>
      <c r="CR94" s="131"/>
    </row>
    <row r="95" spans="1:96" s="134" customFormat="1" x14ac:dyDescent="0.3">
      <c r="A95" s="131"/>
      <c r="B95" s="132"/>
      <c r="C95" s="135"/>
      <c r="D95" s="135"/>
      <c r="E95" s="131"/>
      <c r="F95" s="136"/>
      <c r="G95" s="136"/>
      <c r="H95" s="136"/>
      <c r="I95" s="136"/>
      <c r="J95" s="136"/>
      <c r="K95" s="136"/>
      <c r="L95" s="136"/>
      <c r="M95" s="136"/>
      <c r="N95" s="136"/>
      <c r="O95" s="136"/>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2"/>
      <c r="AU95" s="132"/>
      <c r="AV95" s="132"/>
      <c r="AW95" s="132"/>
      <c r="AX95" s="132"/>
      <c r="AY95" s="132"/>
      <c r="AZ95" s="132"/>
      <c r="BA95" s="132"/>
      <c r="BB95" s="132"/>
      <c r="BC95" s="132"/>
      <c r="BD95" s="132"/>
      <c r="BE95" s="132"/>
      <c r="BF95" s="133"/>
      <c r="BG95" s="133"/>
      <c r="BH95" s="133"/>
      <c r="BI95" s="133"/>
      <c r="BJ95" s="133"/>
      <c r="BK95" s="133"/>
      <c r="BL95" s="132"/>
      <c r="BM95" s="132"/>
      <c r="BN95" s="132"/>
      <c r="BO95" s="132"/>
      <c r="BP95" s="131"/>
      <c r="BQ95" s="131"/>
      <c r="BR95" s="131"/>
      <c r="BS95" s="131"/>
      <c r="BT95" s="131"/>
      <c r="BU95" s="131"/>
      <c r="BV95" s="131"/>
      <c r="BW95" s="131"/>
      <c r="BX95" s="131"/>
      <c r="BY95" s="131"/>
      <c r="BZ95" s="131"/>
      <c r="CA95" s="131"/>
      <c r="CB95" s="131"/>
      <c r="CC95" s="131"/>
      <c r="CD95" s="131"/>
      <c r="CE95" s="131"/>
      <c r="CF95" s="131"/>
      <c r="CG95" s="131"/>
      <c r="CH95" s="131"/>
      <c r="CI95" s="131"/>
      <c r="CJ95" s="131"/>
      <c r="CK95" s="131"/>
      <c r="CL95" s="131"/>
      <c r="CM95" s="132"/>
      <c r="CN95" s="131"/>
      <c r="CO95" s="131"/>
      <c r="CP95" s="132"/>
      <c r="CQ95" s="132"/>
      <c r="CR95" s="131"/>
    </row>
    <row r="96" spans="1:96" s="134" customFormat="1" x14ac:dyDescent="0.3">
      <c r="A96" s="131"/>
      <c r="B96" s="132"/>
      <c r="C96" s="135"/>
      <c r="D96" s="135"/>
      <c r="E96" s="131"/>
      <c r="F96" s="136"/>
      <c r="G96" s="136"/>
      <c r="H96" s="136"/>
      <c r="I96" s="136"/>
      <c r="J96" s="136"/>
      <c r="K96" s="136"/>
      <c r="L96" s="136"/>
      <c r="M96" s="136"/>
      <c r="N96" s="136"/>
      <c r="O96" s="136"/>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2"/>
      <c r="AU96" s="132"/>
      <c r="AV96" s="132"/>
      <c r="AW96" s="132"/>
      <c r="AX96" s="132"/>
      <c r="AY96" s="132"/>
      <c r="AZ96" s="132"/>
      <c r="BA96" s="132"/>
      <c r="BB96" s="132"/>
      <c r="BC96" s="132"/>
      <c r="BD96" s="132"/>
      <c r="BE96" s="132"/>
      <c r="BF96" s="133"/>
      <c r="BG96" s="133"/>
      <c r="BH96" s="133"/>
      <c r="BI96" s="133"/>
      <c r="BJ96" s="133"/>
      <c r="BK96" s="133"/>
      <c r="BL96" s="132"/>
      <c r="BM96" s="132"/>
      <c r="BN96" s="132"/>
      <c r="BO96" s="132"/>
      <c r="BP96" s="131"/>
      <c r="BQ96" s="131"/>
      <c r="BR96" s="131"/>
      <c r="BS96" s="131"/>
      <c r="BT96" s="131"/>
      <c r="BU96" s="131"/>
      <c r="BV96" s="131"/>
      <c r="BW96" s="131"/>
      <c r="BX96" s="131"/>
      <c r="BY96" s="131"/>
      <c r="BZ96" s="131"/>
      <c r="CA96" s="131"/>
      <c r="CB96" s="131"/>
      <c r="CC96" s="131"/>
      <c r="CD96" s="131"/>
      <c r="CE96" s="131"/>
      <c r="CF96" s="131"/>
      <c r="CG96" s="131"/>
      <c r="CH96" s="131"/>
      <c r="CI96" s="131"/>
      <c r="CJ96" s="131"/>
      <c r="CK96" s="131"/>
      <c r="CL96" s="131"/>
      <c r="CM96" s="132"/>
      <c r="CN96" s="131"/>
      <c r="CO96" s="131"/>
      <c r="CP96" s="132"/>
      <c r="CQ96" s="132"/>
      <c r="CR96" s="131"/>
    </row>
    <row r="97" spans="1:96" s="134" customFormat="1" x14ac:dyDescent="0.3">
      <c r="A97" s="131"/>
      <c r="B97" s="132"/>
      <c r="C97" s="135"/>
      <c r="D97" s="135"/>
      <c r="E97" s="131"/>
      <c r="F97" s="136"/>
      <c r="G97" s="136"/>
      <c r="H97" s="136"/>
      <c r="I97" s="136"/>
      <c r="J97" s="136"/>
      <c r="K97" s="136"/>
      <c r="L97" s="136"/>
      <c r="M97" s="136"/>
      <c r="N97" s="136"/>
      <c r="O97" s="136"/>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2"/>
      <c r="AU97" s="132"/>
      <c r="AV97" s="132"/>
      <c r="AW97" s="132"/>
      <c r="AX97" s="132"/>
      <c r="AY97" s="132"/>
      <c r="AZ97" s="132"/>
      <c r="BA97" s="132"/>
      <c r="BB97" s="132"/>
      <c r="BC97" s="132"/>
      <c r="BD97" s="132"/>
      <c r="BE97" s="132"/>
      <c r="BF97" s="133"/>
      <c r="BG97" s="133"/>
      <c r="BH97" s="133"/>
      <c r="BI97" s="133"/>
      <c r="BJ97" s="133"/>
      <c r="BK97" s="133"/>
      <c r="BL97" s="132"/>
      <c r="BM97" s="132"/>
      <c r="BN97" s="132"/>
      <c r="BO97" s="132"/>
      <c r="BP97" s="131"/>
      <c r="BQ97" s="131"/>
      <c r="BR97" s="131"/>
      <c r="BS97" s="131"/>
      <c r="BT97" s="131"/>
      <c r="BU97" s="131"/>
      <c r="BV97" s="131"/>
      <c r="BW97" s="131"/>
      <c r="BX97" s="131"/>
      <c r="BY97" s="131"/>
      <c r="BZ97" s="131"/>
      <c r="CA97" s="131"/>
      <c r="CB97" s="131"/>
      <c r="CC97" s="131"/>
      <c r="CD97" s="131"/>
      <c r="CE97" s="131"/>
      <c r="CF97" s="131"/>
      <c r="CG97" s="131"/>
      <c r="CH97" s="131"/>
      <c r="CI97" s="131"/>
      <c r="CJ97" s="131"/>
      <c r="CK97" s="131"/>
      <c r="CL97" s="131"/>
      <c r="CM97" s="132"/>
      <c r="CN97" s="131"/>
      <c r="CO97" s="131"/>
      <c r="CP97" s="132"/>
      <c r="CQ97" s="132"/>
      <c r="CR97" s="131"/>
    </row>
    <row r="98" spans="1:96" s="134" customFormat="1" x14ac:dyDescent="0.3">
      <c r="A98" s="131"/>
      <c r="B98" s="132"/>
      <c r="C98" s="135"/>
      <c r="D98" s="135"/>
      <c r="E98" s="131"/>
      <c r="F98" s="136"/>
      <c r="G98" s="136"/>
      <c r="H98" s="136"/>
      <c r="I98" s="136"/>
      <c r="J98" s="136"/>
      <c r="K98" s="136"/>
      <c r="L98" s="136"/>
      <c r="M98" s="136"/>
      <c r="N98" s="136"/>
      <c r="O98" s="136"/>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2"/>
      <c r="AU98" s="132"/>
      <c r="AV98" s="132"/>
      <c r="AW98" s="132"/>
      <c r="AX98" s="132"/>
      <c r="AY98" s="132"/>
      <c r="AZ98" s="132"/>
      <c r="BA98" s="132"/>
      <c r="BB98" s="132"/>
      <c r="BC98" s="132"/>
      <c r="BD98" s="132"/>
      <c r="BE98" s="132"/>
      <c r="BF98" s="133"/>
      <c r="BG98" s="133"/>
      <c r="BH98" s="133"/>
      <c r="BI98" s="133"/>
      <c r="BJ98" s="133"/>
      <c r="BK98" s="133"/>
      <c r="BL98" s="132"/>
      <c r="BM98" s="132"/>
      <c r="BN98" s="132"/>
      <c r="BO98" s="132"/>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2"/>
      <c r="CN98" s="131"/>
      <c r="CO98" s="131"/>
      <c r="CP98" s="132"/>
      <c r="CQ98" s="132"/>
      <c r="CR98" s="131"/>
    </row>
    <row r="99" spans="1:96" s="134" customFormat="1" x14ac:dyDescent="0.3">
      <c r="A99" s="131"/>
      <c r="B99" s="132"/>
      <c r="C99" s="135"/>
      <c r="D99" s="135"/>
      <c r="E99" s="131"/>
      <c r="F99" s="136"/>
      <c r="G99" s="136"/>
      <c r="H99" s="136"/>
      <c r="I99" s="136"/>
      <c r="J99" s="136"/>
      <c r="K99" s="136"/>
      <c r="L99" s="136"/>
      <c r="M99" s="136"/>
      <c r="N99" s="136"/>
      <c r="O99" s="136"/>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2"/>
      <c r="AU99" s="132"/>
      <c r="AV99" s="132"/>
      <c r="AW99" s="132"/>
      <c r="AX99" s="132"/>
      <c r="AY99" s="132"/>
      <c r="AZ99" s="132"/>
      <c r="BA99" s="132"/>
      <c r="BB99" s="132"/>
      <c r="BC99" s="132"/>
      <c r="BD99" s="132"/>
      <c r="BE99" s="132"/>
      <c r="BF99" s="133"/>
      <c r="BG99" s="133"/>
      <c r="BH99" s="133"/>
      <c r="BI99" s="133"/>
      <c r="BJ99" s="133"/>
      <c r="BK99" s="133"/>
      <c r="BL99" s="132"/>
      <c r="BM99" s="132"/>
      <c r="BN99" s="132"/>
      <c r="BO99" s="132"/>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2"/>
      <c r="CN99" s="131"/>
      <c r="CO99" s="131"/>
      <c r="CP99" s="132"/>
      <c r="CQ99" s="132"/>
      <c r="CR99" s="131"/>
    </row>
    <row r="100" spans="1:96" s="134" customFormat="1" x14ac:dyDescent="0.3">
      <c r="A100" s="131"/>
      <c r="B100" s="132"/>
      <c r="C100" s="135"/>
      <c r="D100" s="135"/>
      <c r="E100" s="131"/>
      <c r="F100" s="136"/>
      <c r="G100" s="136"/>
      <c r="H100" s="136"/>
      <c r="I100" s="136"/>
      <c r="J100" s="136"/>
      <c r="K100" s="136"/>
      <c r="L100" s="136"/>
      <c r="M100" s="136"/>
      <c r="N100" s="136"/>
      <c r="O100" s="136"/>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2"/>
      <c r="AU100" s="132"/>
      <c r="AV100" s="132"/>
      <c r="AW100" s="132"/>
      <c r="AX100" s="132"/>
      <c r="AY100" s="132"/>
      <c r="AZ100" s="132"/>
      <c r="BA100" s="132"/>
      <c r="BB100" s="132"/>
      <c r="BC100" s="132"/>
      <c r="BD100" s="132"/>
      <c r="BE100" s="132"/>
      <c r="BF100" s="133"/>
      <c r="BG100" s="133"/>
      <c r="BH100" s="133"/>
      <c r="BI100" s="133"/>
      <c r="BJ100" s="133"/>
      <c r="BK100" s="133"/>
      <c r="BL100" s="132"/>
      <c r="BM100" s="132"/>
      <c r="BN100" s="132"/>
      <c r="BO100" s="132"/>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2"/>
      <c r="CN100" s="131"/>
      <c r="CO100" s="131"/>
      <c r="CP100" s="132"/>
      <c r="CQ100" s="132"/>
      <c r="CR100" s="131"/>
    </row>
    <row r="101" spans="1:96" s="134" customFormat="1" x14ac:dyDescent="0.3">
      <c r="A101" s="131"/>
      <c r="B101" s="132"/>
      <c r="C101" s="135"/>
      <c r="D101" s="135"/>
      <c r="E101" s="131"/>
      <c r="F101" s="136"/>
      <c r="G101" s="136"/>
      <c r="H101" s="136"/>
      <c r="I101" s="136"/>
      <c r="J101" s="136"/>
      <c r="K101" s="136"/>
      <c r="L101" s="136"/>
      <c r="M101" s="136"/>
      <c r="N101" s="136"/>
      <c r="O101" s="136"/>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2"/>
      <c r="AU101" s="132"/>
      <c r="AV101" s="132"/>
      <c r="AW101" s="132"/>
      <c r="AX101" s="132"/>
      <c r="AY101" s="132"/>
      <c r="AZ101" s="132"/>
      <c r="BA101" s="132"/>
      <c r="BB101" s="132"/>
      <c r="BC101" s="132"/>
      <c r="BD101" s="132"/>
      <c r="BE101" s="132"/>
      <c r="BF101" s="133"/>
      <c r="BG101" s="133"/>
      <c r="BH101" s="133"/>
      <c r="BI101" s="133"/>
      <c r="BJ101" s="133"/>
      <c r="BK101" s="133"/>
      <c r="BL101" s="132"/>
      <c r="BM101" s="132"/>
      <c r="BN101" s="132"/>
      <c r="BO101" s="132"/>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2"/>
      <c r="CN101" s="131"/>
      <c r="CO101" s="131"/>
      <c r="CP101" s="132"/>
      <c r="CQ101" s="132"/>
      <c r="CR101" s="131"/>
    </row>
    <row r="102" spans="1:96" s="134" customFormat="1" x14ac:dyDescent="0.3">
      <c r="A102" s="131"/>
      <c r="B102" s="132"/>
      <c r="C102" s="135"/>
      <c r="D102" s="135"/>
      <c r="E102" s="131"/>
      <c r="F102" s="136"/>
      <c r="G102" s="136"/>
      <c r="H102" s="136"/>
      <c r="I102" s="136"/>
      <c r="J102" s="136"/>
      <c r="K102" s="136"/>
      <c r="L102" s="136"/>
      <c r="M102" s="136"/>
      <c r="N102" s="136"/>
      <c r="O102" s="136"/>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2"/>
      <c r="AU102" s="132"/>
      <c r="AV102" s="132"/>
      <c r="AW102" s="132"/>
      <c r="AX102" s="132"/>
      <c r="AY102" s="132"/>
      <c r="AZ102" s="132"/>
      <c r="BA102" s="132"/>
      <c r="BB102" s="132"/>
      <c r="BC102" s="132"/>
      <c r="BD102" s="132"/>
      <c r="BE102" s="132"/>
      <c r="BF102" s="133"/>
      <c r="BG102" s="133"/>
      <c r="BH102" s="133"/>
      <c r="BI102" s="133"/>
      <c r="BJ102" s="133"/>
      <c r="BK102" s="133"/>
      <c r="BL102" s="132"/>
      <c r="BM102" s="132"/>
      <c r="BN102" s="132"/>
      <c r="BO102" s="132"/>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2"/>
      <c r="CN102" s="131"/>
      <c r="CO102" s="131"/>
      <c r="CP102" s="132"/>
      <c r="CQ102" s="132"/>
      <c r="CR102" s="131"/>
    </row>
    <row r="103" spans="1:96" s="134" customFormat="1" x14ac:dyDescent="0.3">
      <c r="A103" s="131"/>
      <c r="B103" s="132"/>
      <c r="C103" s="135"/>
      <c r="D103" s="135"/>
      <c r="E103" s="131"/>
      <c r="F103" s="136"/>
      <c r="G103" s="136"/>
      <c r="H103" s="136"/>
      <c r="I103" s="136"/>
      <c r="J103" s="136"/>
      <c r="K103" s="136"/>
      <c r="L103" s="136"/>
      <c r="M103" s="136"/>
      <c r="N103" s="136"/>
      <c r="O103" s="136"/>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2"/>
      <c r="AU103" s="132"/>
      <c r="AV103" s="132"/>
      <c r="AW103" s="132"/>
      <c r="AX103" s="132"/>
      <c r="AY103" s="132"/>
      <c r="AZ103" s="132"/>
      <c r="BA103" s="132"/>
      <c r="BB103" s="132"/>
      <c r="BC103" s="132"/>
      <c r="BD103" s="132"/>
      <c r="BE103" s="132"/>
      <c r="BF103" s="133"/>
      <c r="BG103" s="133"/>
      <c r="BH103" s="133"/>
      <c r="BI103" s="133"/>
      <c r="BJ103" s="133"/>
      <c r="BK103" s="133"/>
      <c r="BL103" s="132"/>
      <c r="BM103" s="132"/>
      <c r="BN103" s="132"/>
      <c r="BO103" s="132"/>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2"/>
      <c r="CN103" s="131"/>
      <c r="CO103" s="131"/>
      <c r="CP103" s="132"/>
      <c r="CQ103" s="132"/>
      <c r="CR103" s="131"/>
    </row>
    <row r="104" spans="1:96" s="134" customFormat="1" x14ac:dyDescent="0.3">
      <c r="A104" s="131"/>
      <c r="B104" s="132"/>
      <c r="C104" s="135"/>
      <c r="D104" s="135"/>
      <c r="E104" s="131"/>
      <c r="F104" s="136"/>
      <c r="G104" s="136"/>
      <c r="H104" s="136"/>
      <c r="I104" s="136"/>
      <c r="J104" s="136"/>
      <c r="K104" s="136"/>
      <c r="L104" s="136"/>
      <c r="M104" s="136"/>
      <c r="N104" s="136"/>
      <c r="O104" s="136"/>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2"/>
      <c r="AU104" s="132"/>
      <c r="AV104" s="132"/>
      <c r="AW104" s="132"/>
      <c r="AX104" s="132"/>
      <c r="AY104" s="132"/>
      <c r="AZ104" s="132"/>
      <c r="BA104" s="132"/>
      <c r="BB104" s="132"/>
      <c r="BC104" s="132"/>
      <c r="BD104" s="132"/>
      <c r="BE104" s="132"/>
      <c r="BF104" s="133"/>
      <c r="BG104" s="133"/>
      <c r="BH104" s="133"/>
      <c r="BI104" s="133"/>
      <c r="BJ104" s="133"/>
      <c r="BK104" s="133"/>
      <c r="BL104" s="132"/>
      <c r="BM104" s="132"/>
      <c r="BN104" s="132"/>
      <c r="BO104" s="132"/>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2"/>
      <c r="CN104" s="131"/>
      <c r="CO104" s="131"/>
      <c r="CP104" s="132"/>
      <c r="CQ104" s="132"/>
      <c r="CR104" s="131"/>
    </row>
    <row r="105" spans="1:96" s="134" customFormat="1" x14ac:dyDescent="0.3">
      <c r="A105" s="131"/>
      <c r="B105" s="132"/>
      <c r="C105" s="135"/>
      <c r="D105" s="135"/>
      <c r="E105" s="131"/>
      <c r="F105" s="136"/>
      <c r="G105" s="136"/>
      <c r="H105" s="136"/>
      <c r="I105" s="136"/>
      <c r="J105" s="136"/>
      <c r="K105" s="136"/>
      <c r="L105" s="136"/>
      <c r="M105" s="136"/>
      <c r="N105" s="136"/>
      <c r="O105" s="136"/>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2"/>
      <c r="AU105" s="132"/>
      <c r="AV105" s="132"/>
      <c r="AW105" s="132"/>
      <c r="AX105" s="132"/>
      <c r="AY105" s="132"/>
      <c r="AZ105" s="132"/>
      <c r="BA105" s="132"/>
      <c r="BB105" s="132"/>
      <c r="BC105" s="132"/>
      <c r="BD105" s="132"/>
      <c r="BE105" s="132"/>
      <c r="BF105" s="133"/>
      <c r="BG105" s="133"/>
      <c r="BH105" s="133"/>
      <c r="BI105" s="133"/>
      <c r="BJ105" s="133"/>
      <c r="BK105" s="133"/>
      <c r="BL105" s="132"/>
      <c r="BM105" s="132"/>
      <c r="BN105" s="132"/>
      <c r="BO105" s="132"/>
      <c r="BP105" s="131"/>
      <c r="BQ105" s="131"/>
      <c r="BR105" s="131"/>
      <c r="BS105" s="131"/>
      <c r="BT105" s="131"/>
      <c r="BU105" s="131"/>
      <c r="BV105" s="131"/>
      <c r="BW105" s="131"/>
      <c r="BX105" s="131"/>
      <c r="BY105" s="131"/>
      <c r="BZ105" s="131"/>
      <c r="CA105" s="131"/>
      <c r="CB105" s="131"/>
      <c r="CC105" s="131"/>
      <c r="CD105" s="131"/>
      <c r="CE105" s="131"/>
      <c r="CF105" s="131"/>
      <c r="CG105" s="131"/>
      <c r="CH105" s="131"/>
      <c r="CI105" s="131"/>
      <c r="CJ105" s="131"/>
      <c r="CK105" s="131"/>
      <c r="CL105" s="131"/>
      <c r="CM105" s="132"/>
      <c r="CN105" s="131"/>
      <c r="CO105" s="131"/>
      <c r="CP105" s="132"/>
      <c r="CQ105" s="132"/>
      <c r="CR105" s="131"/>
    </row>
    <row r="106" spans="1:96" s="134" customFormat="1" x14ac:dyDescent="0.3">
      <c r="A106" s="131"/>
      <c r="B106" s="132"/>
      <c r="C106" s="135"/>
      <c r="D106" s="135"/>
      <c r="E106" s="131"/>
      <c r="F106" s="136"/>
      <c r="G106" s="136"/>
      <c r="H106" s="136"/>
      <c r="I106" s="136"/>
      <c r="J106" s="136"/>
      <c r="K106" s="136"/>
      <c r="L106" s="136"/>
      <c r="M106" s="136"/>
      <c r="N106" s="136"/>
      <c r="O106" s="136"/>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2"/>
      <c r="AU106" s="132"/>
      <c r="AV106" s="132"/>
      <c r="AW106" s="132"/>
      <c r="AX106" s="132"/>
      <c r="AY106" s="132"/>
      <c r="AZ106" s="132"/>
      <c r="BA106" s="132"/>
      <c r="BB106" s="132"/>
      <c r="BC106" s="132"/>
      <c r="BD106" s="132"/>
      <c r="BE106" s="132"/>
      <c r="BF106" s="133"/>
      <c r="BG106" s="133"/>
      <c r="BH106" s="133"/>
      <c r="BI106" s="133"/>
      <c r="BJ106" s="133"/>
      <c r="BK106" s="133"/>
      <c r="BL106" s="132"/>
      <c r="BM106" s="132"/>
      <c r="BN106" s="132"/>
      <c r="BO106" s="132"/>
      <c r="BP106" s="131"/>
      <c r="BQ106" s="131"/>
      <c r="BR106" s="131"/>
      <c r="BS106" s="131"/>
      <c r="BT106" s="131"/>
      <c r="BU106" s="131"/>
      <c r="BV106" s="131"/>
      <c r="BW106" s="131"/>
      <c r="BX106" s="131"/>
      <c r="BY106" s="131"/>
      <c r="BZ106" s="131"/>
      <c r="CA106" s="131"/>
      <c r="CB106" s="131"/>
      <c r="CC106" s="131"/>
      <c r="CD106" s="131"/>
      <c r="CE106" s="131"/>
      <c r="CF106" s="131"/>
      <c r="CG106" s="131"/>
      <c r="CH106" s="131"/>
      <c r="CI106" s="131"/>
      <c r="CJ106" s="131"/>
      <c r="CK106" s="131"/>
      <c r="CL106" s="131"/>
      <c r="CM106" s="132"/>
      <c r="CN106" s="131"/>
      <c r="CO106" s="131"/>
      <c r="CP106" s="132"/>
      <c r="CQ106" s="132"/>
      <c r="CR106" s="131"/>
    </row>
    <row r="107" spans="1:96" s="134" customFormat="1" x14ac:dyDescent="0.3">
      <c r="A107" s="131"/>
      <c r="B107" s="132"/>
      <c r="C107" s="135"/>
      <c r="D107" s="135"/>
      <c r="E107" s="131"/>
      <c r="F107" s="136"/>
      <c r="G107" s="136"/>
      <c r="H107" s="136"/>
      <c r="I107" s="136"/>
      <c r="J107" s="136"/>
      <c r="K107" s="136"/>
      <c r="L107" s="136"/>
      <c r="M107" s="136"/>
      <c r="N107" s="136"/>
      <c r="O107" s="136"/>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2"/>
      <c r="AU107" s="132"/>
      <c r="AV107" s="132"/>
      <c r="AW107" s="132"/>
      <c r="AX107" s="132"/>
      <c r="AY107" s="132"/>
      <c r="AZ107" s="132"/>
      <c r="BA107" s="132"/>
      <c r="BB107" s="132"/>
      <c r="BC107" s="132"/>
      <c r="BD107" s="132"/>
      <c r="BE107" s="132"/>
      <c r="BF107" s="133"/>
      <c r="BG107" s="133"/>
      <c r="BH107" s="133"/>
      <c r="BI107" s="133"/>
      <c r="BJ107" s="133"/>
      <c r="BK107" s="133"/>
      <c r="BL107" s="132"/>
      <c r="BM107" s="132"/>
      <c r="BN107" s="132"/>
      <c r="BO107" s="132"/>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2"/>
      <c r="CN107" s="131"/>
      <c r="CO107" s="131"/>
      <c r="CP107" s="132"/>
      <c r="CQ107" s="132"/>
      <c r="CR107" s="131"/>
    </row>
    <row r="108" spans="1:96" s="134" customFormat="1" x14ac:dyDescent="0.3">
      <c r="A108" s="131"/>
      <c r="B108" s="132"/>
      <c r="C108" s="135"/>
      <c r="D108" s="135"/>
      <c r="E108" s="131"/>
      <c r="F108" s="136"/>
      <c r="G108" s="136"/>
      <c r="H108" s="136"/>
      <c r="I108" s="136"/>
      <c r="J108" s="136"/>
      <c r="K108" s="136"/>
      <c r="L108" s="136"/>
      <c r="M108" s="136"/>
      <c r="N108" s="136"/>
      <c r="O108" s="136"/>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2"/>
      <c r="AU108" s="132"/>
      <c r="AV108" s="132"/>
      <c r="AW108" s="132"/>
      <c r="AX108" s="132"/>
      <c r="AY108" s="132"/>
      <c r="AZ108" s="132"/>
      <c r="BA108" s="132"/>
      <c r="BB108" s="132"/>
      <c r="BC108" s="132"/>
      <c r="BD108" s="132"/>
      <c r="BE108" s="132"/>
      <c r="BF108" s="133"/>
      <c r="BG108" s="133"/>
      <c r="BH108" s="133"/>
      <c r="BI108" s="133"/>
      <c r="BJ108" s="133"/>
      <c r="BK108" s="133"/>
      <c r="BL108" s="132"/>
      <c r="BM108" s="132"/>
      <c r="BN108" s="132"/>
      <c r="BO108" s="132"/>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2"/>
      <c r="CN108" s="131"/>
      <c r="CO108" s="131"/>
      <c r="CP108" s="132"/>
      <c r="CQ108" s="132"/>
      <c r="CR108" s="131"/>
    </row>
    <row r="109" spans="1:96" s="134" customFormat="1" x14ac:dyDescent="0.3">
      <c r="A109" s="131"/>
      <c r="B109" s="132"/>
      <c r="C109" s="135"/>
      <c r="D109" s="135"/>
      <c r="E109" s="131"/>
      <c r="F109" s="136"/>
      <c r="G109" s="136"/>
      <c r="H109" s="136"/>
      <c r="I109" s="136"/>
      <c r="J109" s="136"/>
      <c r="K109" s="136"/>
      <c r="L109" s="136"/>
      <c r="M109" s="136"/>
      <c r="N109" s="136"/>
      <c r="O109" s="136"/>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2"/>
      <c r="AU109" s="132"/>
      <c r="AV109" s="132"/>
      <c r="AW109" s="132"/>
      <c r="AX109" s="132"/>
      <c r="AY109" s="132"/>
      <c r="AZ109" s="132"/>
      <c r="BA109" s="132"/>
      <c r="BB109" s="132"/>
      <c r="BC109" s="132"/>
      <c r="BD109" s="132"/>
      <c r="BE109" s="132"/>
      <c r="BF109" s="133"/>
      <c r="BG109" s="133"/>
      <c r="BH109" s="133"/>
      <c r="BI109" s="133"/>
      <c r="BJ109" s="133"/>
      <c r="BK109" s="133"/>
      <c r="BL109" s="132"/>
      <c r="BM109" s="132"/>
      <c r="BN109" s="132"/>
      <c r="BO109" s="132"/>
      <c r="BP109" s="131"/>
      <c r="BQ109" s="131"/>
      <c r="BR109" s="131"/>
      <c r="BS109" s="131"/>
      <c r="BT109" s="131"/>
      <c r="BU109" s="131"/>
      <c r="BV109" s="131"/>
      <c r="BW109" s="131"/>
      <c r="BX109" s="131"/>
      <c r="BY109" s="131"/>
      <c r="BZ109" s="131"/>
      <c r="CA109" s="131"/>
      <c r="CB109" s="131"/>
      <c r="CC109" s="131"/>
      <c r="CD109" s="131"/>
      <c r="CE109" s="131"/>
      <c r="CF109" s="131"/>
      <c r="CG109" s="131"/>
      <c r="CH109" s="131"/>
      <c r="CI109" s="131"/>
      <c r="CJ109" s="131"/>
      <c r="CK109" s="131"/>
      <c r="CL109" s="131"/>
      <c r="CM109" s="132"/>
      <c r="CN109" s="131"/>
      <c r="CO109" s="131"/>
      <c r="CP109" s="132"/>
      <c r="CQ109" s="132"/>
      <c r="CR109" s="131"/>
    </row>
    <row r="110" spans="1:96" s="134" customFormat="1" x14ac:dyDescent="0.3">
      <c r="A110" s="131"/>
      <c r="B110" s="132"/>
      <c r="C110" s="135"/>
      <c r="D110" s="135"/>
      <c r="E110" s="131"/>
      <c r="F110" s="136"/>
      <c r="G110" s="136"/>
      <c r="H110" s="136"/>
      <c r="I110" s="136"/>
      <c r="J110" s="136"/>
      <c r="K110" s="136"/>
      <c r="L110" s="136"/>
      <c r="M110" s="136"/>
      <c r="N110" s="136"/>
      <c r="O110" s="136"/>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2"/>
      <c r="AU110" s="132"/>
      <c r="AV110" s="132"/>
      <c r="AW110" s="132"/>
      <c r="AX110" s="132"/>
      <c r="AY110" s="132"/>
      <c r="AZ110" s="132"/>
      <c r="BA110" s="132"/>
      <c r="BB110" s="132"/>
      <c r="BC110" s="132"/>
      <c r="BD110" s="132"/>
      <c r="BE110" s="132"/>
      <c r="BF110" s="133"/>
      <c r="BG110" s="133"/>
      <c r="BH110" s="133"/>
      <c r="BI110" s="133"/>
      <c r="BJ110" s="133"/>
      <c r="BK110" s="133"/>
      <c r="BL110" s="132"/>
      <c r="BM110" s="132"/>
      <c r="BN110" s="132"/>
      <c r="BO110" s="132"/>
      <c r="BP110" s="131"/>
      <c r="BQ110" s="131"/>
      <c r="BR110" s="131"/>
      <c r="BS110" s="131"/>
      <c r="BT110" s="131"/>
      <c r="BU110" s="131"/>
      <c r="BV110" s="131"/>
      <c r="BW110" s="131"/>
      <c r="BX110" s="131"/>
      <c r="BY110" s="131"/>
      <c r="BZ110" s="131"/>
      <c r="CA110" s="131"/>
      <c r="CB110" s="131"/>
      <c r="CC110" s="131"/>
      <c r="CD110" s="131"/>
      <c r="CE110" s="131"/>
      <c r="CF110" s="131"/>
      <c r="CG110" s="131"/>
      <c r="CH110" s="131"/>
      <c r="CI110" s="131"/>
      <c r="CJ110" s="131"/>
      <c r="CK110" s="131"/>
      <c r="CL110" s="131"/>
      <c r="CM110" s="132"/>
      <c r="CN110" s="131"/>
      <c r="CO110" s="131"/>
      <c r="CP110" s="132"/>
      <c r="CQ110" s="132"/>
      <c r="CR110" s="131"/>
    </row>
    <row r="111" spans="1:96" s="134" customFormat="1" x14ac:dyDescent="0.3">
      <c r="A111" s="131"/>
      <c r="B111" s="132"/>
      <c r="C111" s="135"/>
      <c r="D111" s="135"/>
      <c r="E111" s="131"/>
      <c r="F111" s="136"/>
      <c r="G111" s="136"/>
      <c r="H111" s="136"/>
      <c r="I111" s="136"/>
      <c r="J111" s="136"/>
      <c r="K111" s="136"/>
      <c r="L111" s="136"/>
      <c r="M111" s="136"/>
      <c r="N111" s="136"/>
      <c r="O111" s="136"/>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2"/>
      <c r="AU111" s="132"/>
      <c r="AV111" s="132"/>
      <c r="AW111" s="132"/>
      <c r="AX111" s="132"/>
      <c r="AY111" s="132"/>
      <c r="AZ111" s="132"/>
      <c r="BA111" s="132"/>
      <c r="BB111" s="132"/>
      <c r="BC111" s="132"/>
      <c r="BD111" s="132"/>
      <c r="BE111" s="132"/>
      <c r="BF111" s="133"/>
      <c r="BG111" s="133"/>
      <c r="BH111" s="133"/>
      <c r="BI111" s="133"/>
      <c r="BJ111" s="133"/>
      <c r="BK111" s="133"/>
      <c r="BL111" s="132"/>
      <c r="BM111" s="132"/>
      <c r="BN111" s="132"/>
      <c r="BO111" s="132"/>
      <c r="BP111" s="131"/>
      <c r="BQ111" s="131"/>
      <c r="BR111" s="131"/>
      <c r="BS111" s="131"/>
      <c r="BT111" s="131"/>
      <c r="BU111" s="131"/>
      <c r="BV111" s="131"/>
      <c r="BW111" s="131"/>
      <c r="BX111" s="131"/>
      <c r="BY111" s="131"/>
      <c r="BZ111" s="131"/>
      <c r="CA111" s="131"/>
      <c r="CB111" s="131"/>
      <c r="CC111" s="131"/>
      <c r="CD111" s="131"/>
      <c r="CE111" s="131"/>
      <c r="CF111" s="131"/>
      <c r="CG111" s="131"/>
      <c r="CH111" s="131"/>
      <c r="CI111" s="131"/>
      <c r="CJ111" s="131"/>
      <c r="CK111" s="131"/>
      <c r="CL111" s="131"/>
      <c r="CM111" s="132"/>
      <c r="CN111" s="131"/>
      <c r="CO111" s="131"/>
      <c r="CP111" s="132"/>
      <c r="CQ111" s="132"/>
      <c r="CR111" s="131"/>
    </row>
    <row r="112" spans="1:96" s="134" customFormat="1" x14ac:dyDescent="0.3">
      <c r="A112" s="131"/>
      <c r="B112" s="132"/>
      <c r="C112" s="135"/>
      <c r="D112" s="135"/>
      <c r="E112" s="131"/>
      <c r="F112" s="136"/>
      <c r="G112" s="136"/>
      <c r="H112" s="136"/>
      <c r="I112" s="136"/>
      <c r="J112" s="136"/>
      <c r="K112" s="136"/>
      <c r="L112" s="136"/>
      <c r="M112" s="136"/>
      <c r="N112" s="136"/>
      <c r="O112" s="136"/>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2"/>
      <c r="AU112" s="132"/>
      <c r="AV112" s="132"/>
      <c r="AW112" s="132"/>
      <c r="AX112" s="132"/>
      <c r="AY112" s="132"/>
      <c r="AZ112" s="132"/>
      <c r="BA112" s="132"/>
      <c r="BB112" s="132"/>
      <c r="BC112" s="132"/>
      <c r="BD112" s="132"/>
      <c r="BE112" s="132"/>
      <c r="BF112" s="133"/>
      <c r="BG112" s="133"/>
      <c r="BH112" s="133"/>
      <c r="BI112" s="133"/>
      <c r="BJ112" s="133"/>
      <c r="BK112" s="133"/>
      <c r="BL112" s="132"/>
      <c r="BM112" s="132"/>
      <c r="BN112" s="132"/>
      <c r="BO112" s="132"/>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131"/>
      <c r="CK112" s="131"/>
      <c r="CL112" s="131"/>
      <c r="CM112" s="132"/>
      <c r="CN112" s="131"/>
      <c r="CO112" s="131"/>
      <c r="CP112" s="132"/>
      <c r="CQ112" s="132"/>
      <c r="CR112" s="131"/>
    </row>
    <row r="113" spans="1:96" s="134" customFormat="1" x14ac:dyDescent="0.3">
      <c r="A113" s="131"/>
      <c r="B113" s="132"/>
      <c r="C113" s="135"/>
      <c r="D113" s="135"/>
      <c r="E113" s="131"/>
      <c r="F113" s="136"/>
      <c r="G113" s="136"/>
      <c r="H113" s="136"/>
      <c r="I113" s="136"/>
      <c r="J113" s="136"/>
      <c r="K113" s="136"/>
      <c r="L113" s="136"/>
      <c r="M113" s="136"/>
      <c r="N113" s="136"/>
      <c r="O113" s="136"/>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2"/>
      <c r="AU113" s="132"/>
      <c r="AV113" s="132"/>
      <c r="AW113" s="132"/>
      <c r="AX113" s="132"/>
      <c r="AY113" s="132"/>
      <c r="AZ113" s="132"/>
      <c r="BA113" s="132"/>
      <c r="BB113" s="132"/>
      <c r="BC113" s="132"/>
      <c r="BD113" s="132"/>
      <c r="BE113" s="132"/>
      <c r="BF113" s="133"/>
      <c r="BG113" s="133"/>
      <c r="BH113" s="133"/>
      <c r="BI113" s="133"/>
      <c r="BJ113" s="133"/>
      <c r="BK113" s="133"/>
      <c r="BL113" s="132"/>
      <c r="BM113" s="132"/>
      <c r="BN113" s="132"/>
      <c r="BO113" s="132"/>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131"/>
      <c r="CK113" s="131"/>
      <c r="CL113" s="131"/>
      <c r="CM113" s="132"/>
      <c r="CN113" s="131"/>
      <c r="CO113" s="131"/>
      <c r="CP113" s="132"/>
      <c r="CQ113" s="132"/>
      <c r="CR113" s="131"/>
    </row>
    <row r="114" spans="1:96" s="134" customFormat="1" x14ac:dyDescent="0.3">
      <c r="A114" s="131"/>
      <c r="B114" s="132"/>
      <c r="C114" s="135"/>
      <c r="D114" s="135"/>
      <c r="E114" s="131"/>
      <c r="F114" s="136"/>
      <c r="G114" s="136"/>
      <c r="H114" s="136"/>
      <c r="I114" s="136"/>
      <c r="J114" s="136"/>
      <c r="K114" s="136"/>
      <c r="L114" s="136"/>
      <c r="M114" s="136"/>
      <c r="N114" s="136"/>
      <c r="O114" s="136"/>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2"/>
      <c r="AU114" s="132"/>
      <c r="AV114" s="132"/>
      <c r="AW114" s="132"/>
      <c r="AX114" s="132"/>
      <c r="AY114" s="132"/>
      <c r="AZ114" s="132"/>
      <c r="BA114" s="132"/>
      <c r="BB114" s="132"/>
      <c r="BC114" s="132"/>
      <c r="BD114" s="132"/>
      <c r="BE114" s="132"/>
      <c r="BF114" s="133"/>
      <c r="BG114" s="133"/>
      <c r="BH114" s="133"/>
      <c r="BI114" s="133"/>
      <c r="BJ114" s="133"/>
      <c r="BK114" s="133"/>
      <c r="BL114" s="132"/>
      <c r="BM114" s="132"/>
      <c r="BN114" s="132"/>
      <c r="BO114" s="132"/>
      <c r="BP114" s="131"/>
      <c r="BQ114" s="131"/>
      <c r="BR114" s="131"/>
      <c r="BS114" s="131"/>
      <c r="BT114" s="131"/>
      <c r="BU114" s="131"/>
      <c r="BV114" s="131"/>
      <c r="BW114" s="131"/>
      <c r="BX114" s="131"/>
      <c r="BY114" s="131"/>
      <c r="BZ114" s="131"/>
      <c r="CA114" s="131"/>
      <c r="CB114" s="131"/>
      <c r="CC114" s="131"/>
      <c r="CD114" s="131"/>
      <c r="CE114" s="131"/>
      <c r="CF114" s="131"/>
      <c r="CG114" s="131"/>
      <c r="CH114" s="131"/>
      <c r="CI114" s="131"/>
      <c r="CJ114" s="131"/>
      <c r="CK114" s="131"/>
      <c r="CL114" s="131"/>
      <c r="CM114" s="132"/>
      <c r="CN114" s="131"/>
      <c r="CO114" s="131"/>
      <c r="CP114" s="132"/>
      <c r="CQ114" s="132"/>
      <c r="CR114" s="131"/>
    </row>
    <row r="115" spans="1:96" s="134" customFormat="1" x14ac:dyDescent="0.3">
      <c r="A115" s="131"/>
      <c r="B115" s="132"/>
      <c r="C115" s="135"/>
      <c r="D115" s="135"/>
      <c r="E115" s="131"/>
      <c r="F115" s="136"/>
      <c r="G115" s="136"/>
      <c r="H115" s="136"/>
      <c r="I115" s="136"/>
      <c r="J115" s="136"/>
      <c r="K115" s="136"/>
      <c r="L115" s="136"/>
      <c r="M115" s="136"/>
      <c r="N115" s="136"/>
      <c r="O115" s="136"/>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2"/>
      <c r="AU115" s="132"/>
      <c r="AV115" s="132"/>
      <c r="AW115" s="132"/>
      <c r="AX115" s="132"/>
      <c r="AY115" s="132"/>
      <c r="AZ115" s="132"/>
      <c r="BA115" s="132"/>
      <c r="BB115" s="132"/>
      <c r="BC115" s="132"/>
      <c r="BD115" s="132"/>
      <c r="BE115" s="132"/>
      <c r="BF115" s="133"/>
      <c r="BG115" s="133"/>
      <c r="BH115" s="133"/>
      <c r="BI115" s="133"/>
      <c r="BJ115" s="133"/>
      <c r="BK115" s="133"/>
      <c r="BL115" s="132"/>
      <c r="BM115" s="132"/>
      <c r="BN115" s="132"/>
      <c r="BO115" s="132"/>
      <c r="BP115" s="131"/>
      <c r="BQ115" s="131"/>
      <c r="BR115" s="131"/>
      <c r="BS115" s="131"/>
      <c r="BT115" s="131"/>
      <c r="BU115" s="131"/>
      <c r="BV115" s="131"/>
      <c r="BW115" s="131"/>
      <c r="BX115" s="131"/>
      <c r="BY115" s="131"/>
      <c r="BZ115" s="131"/>
      <c r="CA115" s="131"/>
      <c r="CB115" s="131"/>
      <c r="CC115" s="131"/>
      <c r="CD115" s="131"/>
      <c r="CE115" s="131"/>
      <c r="CF115" s="131"/>
      <c r="CG115" s="131"/>
      <c r="CH115" s="131"/>
      <c r="CI115" s="131"/>
      <c r="CJ115" s="131"/>
      <c r="CK115" s="131"/>
      <c r="CL115" s="131"/>
      <c r="CM115" s="132"/>
      <c r="CN115" s="131"/>
      <c r="CO115" s="131"/>
      <c r="CP115" s="132"/>
      <c r="CQ115" s="132"/>
      <c r="CR115" s="131"/>
    </row>
    <row r="116" spans="1:96" s="134" customFormat="1" x14ac:dyDescent="0.3">
      <c r="A116" s="131"/>
      <c r="B116" s="132"/>
      <c r="C116" s="135"/>
      <c r="D116" s="135"/>
      <c r="E116" s="131"/>
      <c r="F116" s="136"/>
      <c r="G116" s="136"/>
      <c r="H116" s="136"/>
      <c r="I116" s="136"/>
      <c r="J116" s="136"/>
      <c r="K116" s="136"/>
      <c r="L116" s="136"/>
      <c r="M116" s="136"/>
      <c r="N116" s="136"/>
      <c r="O116" s="136"/>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2"/>
      <c r="AU116" s="132"/>
      <c r="AV116" s="132"/>
      <c r="AW116" s="132"/>
      <c r="AX116" s="132"/>
      <c r="AY116" s="132"/>
      <c r="AZ116" s="132"/>
      <c r="BA116" s="132"/>
      <c r="BB116" s="132"/>
      <c r="BC116" s="132"/>
      <c r="BD116" s="132"/>
      <c r="BE116" s="132"/>
      <c r="BF116" s="133"/>
      <c r="BG116" s="133"/>
      <c r="BH116" s="133"/>
      <c r="BI116" s="133"/>
      <c r="BJ116" s="133"/>
      <c r="BK116" s="133"/>
      <c r="BL116" s="132"/>
      <c r="BM116" s="132"/>
      <c r="BN116" s="132"/>
      <c r="BO116" s="132"/>
      <c r="BP116" s="131"/>
      <c r="BQ116" s="131"/>
      <c r="BR116" s="131"/>
      <c r="BS116" s="131"/>
      <c r="BT116" s="131"/>
      <c r="BU116" s="131"/>
      <c r="BV116" s="131"/>
      <c r="BW116" s="131"/>
      <c r="BX116" s="131"/>
      <c r="BY116" s="131"/>
      <c r="BZ116" s="131"/>
      <c r="CA116" s="131"/>
      <c r="CB116" s="131"/>
      <c r="CC116" s="131"/>
      <c r="CD116" s="131"/>
      <c r="CE116" s="131"/>
      <c r="CF116" s="131"/>
      <c r="CG116" s="131"/>
      <c r="CH116" s="131"/>
      <c r="CI116" s="131"/>
      <c r="CJ116" s="131"/>
      <c r="CK116" s="131"/>
      <c r="CL116" s="131"/>
      <c r="CM116" s="132"/>
      <c r="CN116" s="131"/>
      <c r="CO116" s="131"/>
      <c r="CP116" s="132"/>
      <c r="CQ116" s="132"/>
      <c r="CR116" s="131"/>
    </row>
    <row r="117" spans="1:96" s="134" customFormat="1" x14ac:dyDescent="0.3">
      <c r="A117" s="131"/>
      <c r="B117" s="132"/>
      <c r="C117" s="135"/>
      <c r="D117" s="135"/>
      <c r="E117" s="131"/>
      <c r="F117" s="136"/>
      <c r="G117" s="136"/>
      <c r="H117" s="136"/>
      <c r="I117" s="136"/>
      <c r="J117" s="136"/>
      <c r="K117" s="136"/>
      <c r="L117" s="136"/>
      <c r="M117" s="136"/>
      <c r="N117" s="136"/>
      <c r="O117" s="136"/>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2"/>
      <c r="AU117" s="132"/>
      <c r="AV117" s="132"/>
      <c r="AW117" s="132"/>
      <c r="AX117" s="132"/>
      <c r="AY117" s="132"/>
      <c r="AZ117" s="132"/>
      <c r="BA117" s="132"/>
      <c r="BB117" s="132"/>
      <c r="BC117" s="132"/>
      <c r="BD117" s="132"/>
      <c r="BE117" s="132"/>
      <c r="BF117" s="133"/>
      <c r="BG117" s="133"/>
      <c r="BH117" s="133"/>
      <c r="BI117" s="133"/>
      <c r="BJ117" s="133"/>
      <c r="BK117" s="133"/>
      <c r="BL117" s="132"/>
      <c r="BM117" s="132"/>
      <c r="BN117" s="132"/>
      <c r="BO117" s="132"/>
      <c r="BP117" s="131"/>
      <c r="BQ117" s="131"/>
      <c r="BR117" s="131"/>
      <c r="BS117" s="131"/>
      <c r="BT117" s="131"/>
      <c r="BU117" s="131"/>
      <c r="BV117" s="131"/>
      <c r="BW117" s="131"/>
      <c r="BX117" s="131"/>
      <c r="BY117" s="131"/>
      <c r="BZ117" s="131"/>
      <c r="CA117" s="131"/>
      <c r="CB117" s="131"/>
      <c r="CC117" s="131"/>
      <c r="CD117" s="131"/>
      <c r="CE117" s="131"/>
      <c r="CF117" s="131"/>
      <c r="CG117" s="131"/>
      <c r="CH117" s="131"/>
      <c r="CI117" s="131"/>
      <c r="CJ117" s="131"/>
      <c r="CK117" s="131"/>
      <c r="CL117" s="131"/>
      <c r="CM117" s="132"/>
      <c r="CN117" s="131"/>
      <c r="CO117" s="131"/>
      <c r="CP117" s="132"/>
      <c r="CQ117" s="132"/>
      <c r="CR117" s="131"/>
    </row>
    <row r="118" spans="1:96" s="134" customFormat="1" x14ac:dyDescent="0.3">
      <c r="A118" s="131"/>
      <c r="B118" s="132"/>
      <c r="C118" s="135"/>
      <c r="D118" s="135"/>
      <c r="E118" s="131"/>
      <c r="F118" s="136"/>
      <c r="G118" s="136"/>
      <c r="H118" s="136"/>
      <c r="I118" s="136"/>
      <c r="J118" s="136"/>
      <c r="K118" s="136"/>
      <c r="L118" s="136"/>
      <c r="M118" s="136"/>
      <c r="N118" s="136"/>
      <c r="O118" s="136"/>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2"/>
      <c r="AU118" s="132"/>
      <c r="AV118" s="132"/>
      <c r="AW118" s="132"/>
      <c r="AX118" s="132"/>
      <c r="AY118" s="132"/>
      <c r="AZ118" s="132"/>
      <c r="BA118" s="132"/>
      <c r="BB118" s="132"/>
      <c r="BC118" s="132"/>
      <c r="BD118" s="132"/>
      <c r="BE118" s="132"/>
      <c r="BF118" s="133"/>
      <c r="BG118" s="133"/>
      <c r="BH118" s="133"/>
      <c r="BI118" s="133"/>
      <c r="BJ118" s="133"/>
      <c r="BK118" s="133"/>
      <c r="BL118" s="132"/>
      <c r="BM118" s="132"/>
      <c r="BN118" s="132"/>
      <c r="BO118" s="132"/>
      <c r="BP118" s="131"/>
      <c r="BQ118" s="131"/>
      <c r="BR118" s="131"/>
      <c r="BS118" s="131"/>
      <c r="BT118" s="131"/>
      <c r="BU118" s="131"/>
      <c r="BV118" s="131"/>
      <c r="BW118" s="131"/>
      <c r="BX118" s="131"/>
      <c r="BY118" s="131"/>
      <c r="BZ118" s="131"/>
      <c r="CA118" s="131"/>
      <c r="CB118" s="131"/>
      <c r="CC118" s="131"/>
      <c r="CD118" s="131"/>
      <c r="CE118" s="131"/>
      <c r="CF118" s="131"/>
      <c r="CG118" s="131"/>
      <c r="CH118" s="131"/>
      <c r="CI118" s="131"/>
      <c r="CJ118" s="131"/>
      <c r="CK118" s="131"/>
      <c r="CL118" s="131"/>
      <c r="CM118" s="132"/>
      <c r="CN118" s="131"/>
      <c r="CO118" s="131"/>
      <c r="CP118" s="132"/>
      <c r="CQ118" s="132"/>
      <c r="CR118" s="131"/>
    </row>
    <row r="119" spans="1:96" s="134" customFormat="1" x14ac:dyDescent="0.3">
      <c r="A119" s="131"/>
      <c r="B119" s="132"/>
      <c r="C119" s="135"/>
      <c r="D119" s="135"/>
      <c r="E119" s="131"/>
      <c r="F119" s="136"/>
      <c r="G119" s="136"/>
      <c r="H119" s="136"/>
      <c r="I119" s="136"/>
      <c r="J119" s="136"/>
      <c r="K119" s="136"/>
      <c r="L119" s="136"/>
      <c r="M119" s="136"/>
      <c r="N119" s="136"/>
      <c r="O119" s="136"/>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2"/>
      <c r="AU119" s="132"/>
      <c r="AV119" s="132"/>
      <c r="AW119" s="132"/>
      <c r="AX119" s="132"/>
      <c r="AY119" s="132"/>
      <c r="AZ119" s="132"/>
      <c r="BA119" s="132"/>
      <c r="BB119" s="132"/>
      <c r="BC119" s="132"/>
      <c r="BD119" s="132"/>
      <c r="BE119" s="132"/>
      <c r="BF119" s="133"/>
      <c r="BG119" s="133"/>
      <c r="BH119" s="133"/>
      <c r="BI119" s="133"/>
      <c r="BJ119" s="133"/>
      <c r="BK119" s="133"/>
      <c r="BL119" s="132"/>
      <c r="BM119" s="132"/>
      <c r="BN119" s="132"/>
      <c r="BO119" s="132"/>
      <c r="BP119" s="131"/>
      <c r="BQ119" s="131"/>
      <c r="BR119" s="131"/>
      <c r="BS119" s="131"/>
      <c r="BT119" s="131"/>
      <c r="BU119" s="131"/>
      <c r="BV119" s="131"/>
      <c r="BW119" s="131"/>
      <c r="BX119" s="131"/>
      <c r="BY119" s="131"/>
      <c r="BZ119" s="131"/>
      <c r="CA119" s="131"/>
      <c r="CB119" s="131"/>
      <c r="CC119" s="131"/>
      <c r="CD119" s="131"/>
      <c r="CE119" s="131"/>
      <c r="CF119" s="131"/>
      <c r="CG119" s="131"/>
      <c r="CH119" s="131"/>
      <c r="CI119" s="131"/>
      <c r="CJ119" s="131"/>
      <c r="CK119" s="131"/>
      <c r="CL119" s="131"/>
      <c r="CM119" s="132"/>
      <c r="CN119" s="131"/>
      <c r="CO119" s="131"/>
      <c r="CP119" s="132"/>
      <c r="CQ119" s="132"/>
      <c r="CR119" s="131"/>
    </row>
    <row r="120" spans="1:96" s="134" customFormat="1" x14ac:dyDescent="0.3">
      <c r="A120" s="131"/>
      <c r="B120" s="132"/>
      <c r="C120" s="135"/>
      <c r="D120" s="135"/>
      <c r="E120" s="131"/>
      <c r="F120" s="136"/>
      <c r="G120" s="136"/>
      <c r="H120" s="136"/>
      <c r="I120" s="136"/>
      <c r="J120" s="136"/>
      <c r="K120" s="136"/>
      <c r="L120" s="136"/>
      <c r="M120" s="136"/>
      <c r="N120" s="136"/>
      <c r="O120" s="136"/>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2"/>
      <c r="AU120" s="132"/>
      <c r="AV120" s="132"/>
      <c r="AW120" s="132"/>
      <c r="AX120" s="132"/>
      <c r="AY120" s="132"/>
      <c r="AZ120" s="132"/>
      <c r="BA120" s="132"/>
      <c r="BB120" s="132"/>
      <c r="BC120" s="132"/>
      <c r="BD120" s="132"/>
      <c r="BE120" s="132"/>
      <c r="BF120" s="133"/>
      <c r="BG120" s="133"/>
      <c r="BH120" s="133"/>
      <c r="BI120" s="133"/>
      <c r="BJ120" s="133"/>
      <c r="BK120" s="133"/>
      <c r="BL120" s="132"/>
      <c r="BM120" s="132"/>
      <c r="BN120" s="132"/>
      <c r="BO120" s="132"/>
      <c r="BP120" s="131"/>
      <c r="BQ120" s="131"/>
      <c r="BR120" s="131"/>
      <c r="BS120" s="131"/>
      <c r="BT120" s="131"/>
      <c r="BU120" s="131"/>
      <c r="BV120" s="131"/>
      <c r="BW120" s="131"/>
      <c r="BX120" s="131"/>
      <c r="BY120" s="131"/>
      <c r="BZ120" s="131"/>
      <c r="CA120" s="131"/>
      <c r="CB120" s="131"/>
      <c r="CC120" s="131"/>
      <c r="CD120" s="131"/>
      <c r="CE120" s="131"/>
      <c r="CF120" s="131"/>
      <c r="CG120" s="131"/>
      <c r="CH120" s="131"/>
      <c r="CI120" s="131"/>
      <c r="CJ120" s="131"/>
      <c r="CK120" s="131"/>
      <c r="CL120" s="131"/>
      <c r="CM120" s="132"/>
      <c r="CN120" s="131"/>
      <c r="CO120" s="131"/>
      <c r="CP120" s="132"/>
      <c r="CQ120" s="132"/>
      <c r="CR120" s="131"/>
    </row>
    <row r="121" spans="1:96" s="134" customFormat="1" x14ac:dyDescent="0.3">
      <c r="A121" s="131"/>
      <c r="B121" s="132"/>
      <c r="C121" s="135"/>
      <c r="D121" s="135"/>
      <c r="E121" s="131"/>
      <c r="F121" s="136"/>
      <c r="G121" s="136"/>
      <c r="H121" s="136"/>
      <c r="I121" s="136"/>
      <c r="J121" s="136"/>
      <c r="K121" s="136"/>
      <c r="L121" s="136"/>
      <c r="M121" s="136"/>
      <c r="N121" s="136"/>
      <c r="O121" s="136"/>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2"/>
      <c r="AU121" s="132"/>
      <c r="AV121" s="132"/>
      <c r="AW121" s="132"/>
      <c r="AX121" s="132"/>
      <c r="AY121" s="132"/>
      <c r="AZ121" s="132"/>
      <c r="BA121" s="132"/>
      <c r="BB121" s="132"/>
      <c r="BC121" s="132"/>
      <c r="BD121" s="132"/>
      <c r="BE121" s="132"/>
      <c r="BF121" s="133"/>
      <c r="BG121" s="133"/>
      <c r="BH121" s="133"/>
      <c r="BI121" s="133"/>
      <c r="BJ121" s="133"/>
      <c r="BK121" s="133"/>
      <c r="BL121" s="132"/>
      <c r="BM121" s="132"/>
      <c r="BN121" s="132"/>
      <c r="BO121" s="132"/>
      <c r="BP121" s="131"/>
      <c r="BQ121" s="131"/>
      <c r="BR121" s="131"/>
      <c r="BS121" s="131"/>
      <c r="BT121" s="131"/>
      <c r="BU121" s="131"/>
      <c r="BV121" s="131"/>
      <c r="BW121" s="131"/>
      <c r="BX121" s="131"/>
      <c r="BY121" s="131"/>
      <c r="BZ121" s="131"/>
      <c r="CA121" s="131"/>
      <c r="CB121" s="131"/>
      <c r="CC121" s="131"/>
      <c r="CD121" s="131"/>
      <c r="CE121" s="131"/>
      <c r="CF121" s="131"/>
      <c r="CG121" s="131"/>
      <c r="CH121" s="131"/>
      <c r="CI121" s="131"/>
      <c r="CJ121" s="131"/>
      <c r="CK121" s="131"/>
      <c r="CL121" s="131"/>
      <c r="CM121" s="132"/>
      <c r="CN121" s="131"/>
      <c r="CO121" s="131"/>
      <c r="CP121" s="132"/>
      <c r="CQ121" s="132"/>
      <c r="CR121" s="131"/>
    </row>
    <row r="122" spans="1:96" s="134" customFormat="1" x14ac:dyDescent="0.3">
      <c r="A122" s="131"/>
      <c r="B122" s="132"/>
      <c r="C122" s="135"/>
      <c r="D122" s="135"/>
      <c r="E122" s="131"/>
      <c r="F122" s="136"/>
      <c r="G122" s="136"/>
      <c r="H122" s="136"/>
      <c r="I122" s="136"/>
      <c r="J122" s="136"/>
      <c r="K122" s="136"/>
      <c r="L122" s="136"/>
      <c r="M122" s="136"/>
      <c r="N122" s="136"/>
      <c r="O122" s="136"/>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2"/>
      <c r="AU122" s="132"/>
      <c r="AV122" s="132"/>
      <c r="AW122" s="132"/>
      <c r="AX122" s="132"/>
      <c r="AY122" s="132"/>
      <c r="AZ122" s="132"/>
      <c r="BA122" s="132"/>
      <c r="BB122" s="132"/>
      <c r="BC122" s="132"/>
      <c r="BD122" s="132"/>
      <c r="BE122" s="132"/>
      <c r="BF122" s="133"/>
      <c r="BG122" s="133"/>
      <c r="BH122" s="133"/>
      <c r="BI122" s="133"/>
      <c r="BJ122" s="133"/>
      <c r="BK122" s="133"/>
      <c r="BL122" s="132"/>
      <c r="BM122" s="132"/>
      <c r="BN122" s="132"/>
      <c r="BO122" s="132"/>
      <c r="BP122" s="131"/>
      <c r="BQ122" s="131"/>
      <c r="BR122" s="131"/>
      <c r="BS122" s="131"/>
      <c r="BT122" s="131"/>
      <c r="BU122" s="131"/>
      <c r="BV122" s="131"/>
      <c r="BW122" s="131"/>
      <c r="BX122" s="131"/>
      <c r="BY122" s="131"/>
      <c r="BZ122" s="131"/>
      <c r="CA122" s="131"/>
      <c r="CB122" s="131"/>
      <c r="CC122" s="131"/>
      <c r="CD122" s="131"/>
      <c r="CE122" s="131"/>
      <c r="CF122" s="131"/>
      <c r="CG122" s="131"/>
      <c r="CH122" s="131"/>
      <c r="CI122" s="131"/>
      <c r="CJ122" s="131"/>
      <c r="CK122" s="131"/>
      <c r="CL122" s="131"/>
      <c r="CM122" s="132"/>
      <c r="CN122" s="131"/>
      <c r="CO122" s="131"/>
      <c r="CP122" s="132"/>
      <c r="CQ122" s="132"/>
      <c r="CR122" s="131"/>
    </row>
    <row r="123" spans="1:96" s="134" customFormat="1" x14ac:dyDescent="0.3">
      <c r="A123" s="131"/>
      <c r="B123" s="132"/>
      <c r="C123" s="135"/>
      <c r="D123" s="135"/>
      <c r="E123" s="131"/>
      <c r="F123" s="136"/>
      <c r="G123" s="136"/>
      <c r="H123" s="136"/>
      <c r="I123" s="136"/>
      <c r="J123" s="136"/>
      <c r="K123" s="136"/>
      <c r="L123" s="136"/>
      <c r="M123" s="136"/>
      <c r="N123" s="136"/>
      <c r="O123" s="136"/>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2"/>
      <c r="AU123" s="132"/>
      <c r="AV123" s="132"/>
      <c r="AW123" s="132"/>
      <c r="AX123" s="132"/>
      <c r="AY123" s="132"/>
      <c r="AZ123" s="132"/>
      <c r="BA123" s="132"/>
      <c r="BB123" s="132"/>
      <c r="BC123" s="132"/>
      <c r="BD123" s="132"/>
      <c r="BE123" s="132"/>
      <c r="BF123" s="133"/>
      <c r="BG123" s="133"/>
      <c r="BH123" s="133"/>
      <c r="BI123" s="133"/>
      <c r="BJ123" s="133"/>
      <c r="BK123" s="133"/>
      <c r="BL123" s="132"/>
      <c r="BM123" s="132"/>
      <c r="BN123" s="132"/>
      <c r="BO123" s="132"/>
      <c r="BP123" s="131"/>
      <c r="BQ123" s="131"/>
      <c r="BR123" s="131"/>
      <c r="BS123" s="131"/>
      <c r="BT123" s="131"/>
      <c r="BU123" s="131"/>
      <c r="BV123" s="131"/>
      <c r="BW123" s="131"/>
      <c r="BX123" s="131"/>
      <c r="BY123" s="131"/>
      <c r="BZ123" s="131"/>
      <c r="CA123" s="131"/>
      <c r="CB123" s="131"/>
      <c r="CC123" s="131"/>
      <c r="CD123" s="131"/>
      <c r="CE123" s="131"/>
      <c r="CF123" s="131"/>
      <c r="CG123" s="131"/>
      <c r="CH123" s="131"/>
      <c r="CI123" s="131"/>
      <c r="CJ123" s="131"/>
      <c r="CK123" s="131"/>
      <c r="CL123" s="131"/>
      <c r="CM123" s="132"/>
      <c r="CN123" s="131"/>
      <c r="CO123" s="131"/>
      <c r="CP123" s="132"/>
      <c r="CQ123" s="132"/>
      <c r="CR123" s="131"/>
    </row>
    <row r="124" spans="1:96" s="134" customFormat="1" x14ac:dyDescent="0.3">
      <c r="A124" s="131"/>
      <c r="B124" s="132"/>
      <c r="C124" s="135"/>
      <c r="D124" s="135"/>
      <c r="E124" s="131"/>
      <c r="F124" s="136"/>
      <c r="G124" s="136"/>
      <c r="H124" s="136"/>
      <c r="I124" s="136"/>
      <c r="J124" s="136"/>
      <c r="K124" s="136"/>
      <c r="L124" s="136"/>
      <c r="M124" s="136"/>
      <c r="N124" s="136"/>
      <c r="O124" s="136"/>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2"/>
      <c r="AU124" s="132"/>
      <c r="AV124" s="132"/>
      <c r="AW124" s="132"/>
      <c r="AX124" s="132"/>
      <c r="AY124" s="132"/>
      <c r="AZ124" s="132"/>
      <c r="BA124" s="132"/>
      <c r="BB124" s="132"/>
      <c r="BC124" s="132"/>
      <c r="BD124" s="132"/>
      <c r="BE124" s="132"/>
      <c r="BF124" s="133"/>
      <c r="BG124" s="133"/>
      <c r="BH124" s="133"/>
      <c r="BI124" s="133"/>
      <c r="BJ124" s="133"/>
      <c r="BK124" s="133"/>
      <c r="BL124" s="132"/>
      <c r="BM124" s="132"/>
      <c r="BN124" s="132"/>
      <c r="BO124" s="132"/>
      <c r="BP124" s="131"/>
      <c r="BQ124" s="131"/>
      <c r="BR124" s="131"/>
      <c r="BS124" s="131"/>
      <c r="BT124" s="131"/>
      <c r="BU124" s="131"/>
      <c r="BV124" s="131"/>
      <c r="BW124" s="131"/>
      <c r="BX124" s="131"/>
      <c r="BY124" s="131"/>
      <c r="BZ124" s="131"/>
      <c r="CA124" s="131"/>
      <c r="CB124" s="131"/>
      <c r="CC124" s="131"/>
      <c r="CD124" s="131"/>
      <c r="CE124" s="131"/>
      <c r="CF124" s="131"/>
      <c r="CG124" s="131"/>
      <c r="CH124" s="131"/>
      <c r="CI124" s="131"/>
      <c r="CJ124" s="131"/>
      <c r="CK124" s="131"/>
      <c r="CL124" s="131"/>
      <c r="CM124" s="132"/>
      <c r="CN124" s="131"/>
      <c r="CO124" s="131"/>
      <c r="CP124" s="132"/>
      <c r="CQ124" s="132"/>
      <c r="CR124" s="131"/>
    </row>
    <row r="125" spans="1:96" s="134" customFormat="1" x14ac:dyDescent="0.3">
      <c r="A125" s="131"/>
      <c r="B125" s="132"/>
      <c r="C125" s="135"/>
      <c r="D125" s="135"/>
      <c r="E125" s="131"/>
      <c r="F125" s="136"/>
      <c r="G125" s="136"/>
      <c r="H125" s="136"/>
      <c r="I125" s="136"/>
      <c r="J125" s="136"/>
      <c r="K125" s="136"/>
      <c r="L125" s="136"/>
      <c r="M125" s="136"/>
      <c r="N125" s="136"/>
      <c r="O125" s="136"/>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2"/>
      <c r="AU125" s="132"/>
      <c r="AV125" s="132"/>
      <c r="AW125" s="132"/>
      <c r="AX125" s="132"/>
      <c r="AY125" s="132"/>
      <c r="AZ125" s="132"/>
      <c r="BA125" s="132"/>
      <c r="BB125" s="132"/>
      <c r="BC125" s="132"/>
      <c r="BD125" s="132"/>
      <c r="BE125" s="132"/>
      <c r="BF125" s="133"/>
      <c r="BG125" s="133"/>
      <c r="BH125" s="133"/>
      <c r="BI125" s="133"/>
      <c r="BJ125" s="133"/>
      <c r="BK125" s="133"/>
      <c r="BL125" s="132"/>
      <c r="BM125" s="132"/>
      <c r="BN125" s="132"/>
      <c r="BO125" s="132"/>
      <c r="BP125" s="131"/>
      <c r="BQ125" s="131"/>
      <c r="BR125" s="131"/>
      <c r="BS125" s="131"/>
      <c r="BT125" s="131"/>
      <c r="BU125" s="131"/>
      <c r="BV125" s="131"/>
      <c r="BW125" s="131"/>
      <c r="BX125" s="131"/>
      <c r="BY125" s="131"/>
      <c r="BZ125" s="131"/>
      <c r="CA125" s="131"/>
      <c r="CB125" s="131"/>
      <c r="CC125" s="131"/>
      <c r="CD125" s="131"/>
      <c r="CE125" s="131"/>
      <c r="CF125" s="131"/>
      <c r="CG125" s="131"/>
      <c r="CH125" s="131"/>
      <c r="CI125" s="131"/>
      <c r="CJ125" s="131"/>
      <c r="CK125" s="131"/>
      <c r="CL125" s="131"/>
      <c r="CM125" s="132"/>
      <c r="CN125" s="131"/>
      <c r="CO125" s="131"/>
      <c r="CP125" s="132"/>
      <c r="CQ125" s="132"/>
      <c r="CR125" s="131"/>
    </row>
    <row r="126" spans="1:96" s="134" customFormat="1" x14ac:dyDescent="0.3">
      <c r="A126" s="131"/>
      <c r="B126" s="132"/>
      <c r="C126" s="135"/>
      <c r="D126" s="135"/>
      <c r="E126" s="131"/>
      <c r="F126" s="136"/>
      <c r="G126" s="136"/>
      <c r="H126" s="136"/>
      <c r="I126" s="136"/>
      <c r="J126" s="136"/>
      <c r="K126" s="136"/>
      <c r="L126" s="136"/>
      <c r="M126" s="136"/>
      <c r="N126" s="136"/>
      <c r="O126" s="136"/>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2"/>
      <c r="AU126" s="132"/>
      <c r="AV126" s="132"/>
      <c r="AW126" s="132"/>
      <c r="AX126" s="132"/>
      <c r="AY126" s="132"/>
      <c r="AZ126" s="132"/>
      <c r="BA126" s="132"/>
      <c r="BB126" s="132"/>
      <c r="BC126" s="132"/>
      <c r="BD126" s="132"/>
      <c r="BE126" s="132"/>
      <c r="BF126" s="133"/>
      <c r="BG126" s="133"/>
      <c r="BH126" s="133"/>
      <c r="BI126" s="133"/>
      <c r="BJ126" s="133"/>
      <c r="BK126" s="133"/>
      <c r="BL126" s="132"/>
      <c r="BM126" s="132"/>
      <c r="BN126" s="132"/>
      <c r="BO126" s="132"/>
      <c r="BP126" s="131"/>
      <c r="BQ126" s="131"/>
      <c r="BR126" s="131"/>
      <c r="BS126" s="131"/>
      <c r="BT126" s="131"/>
      <c r="BU126" s="131"/>
      <c r="BV126" s="131"/>
      <c r="BW126" s="131"/>
      <c r="BX126" s="131"/>
      <c r="BY126" s="131"/>
      <c r="BZ126" s="131"/>
      <c r="CA126" s="131"/>
      <c r="CB126" s="131"/>
      <c r="CC126" s="131"/>
      <c r="CD126" s="131"/>
      <c r="CE126" s="131"/>
      <c r="CF126" s="131"/>
      <c r="CG126" s="131"/>
      <c r="CH126" s="131"/>
      <c r="CI126" s="131"/>
      <c r="CJ126" s="131"/>
      <c r="CK126" s="131"/>
      <c r="CL126" s="131"/>
      <c r="CM126" s="132"/>
      <c r="CN126" s="131"/>
      <c r="CO126" s="131"/>
      <c r="CP126" s="132"/>
      <c r="CQ126" s="132"/>
      <c r="CR126" s="131"/>
    </row>
    <row r="127" spans="1:96" s="134" customFormat="1" x14ac:dyDescent="0.3">
      <c r="A127" s="131"/>
      <c r="B127" s="132"/>
      <c r="C127" s="135"/>
      <c r="D127" s="135"/>
      <c r="E127" s="131"/>
      <c r="F127" s="136"/>
      <c r="G127" s="136"/>
      <c r="H127" s="136"/>
      <c r="I127" s="136"/>
      <c r="J127" s="136"/>
      <c r="K127" s="136"/>
      <c r="L127" s="136"/>
      <c r="M127" s="136"/>
      <c r="N127" s="136"/>
      <c r="O127" s="136"/>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2"/>
      <c r="AU127" s="132"/>
      <c r="AV127" s="132"/>
      <c r="AW127" s="132"/>
      <c r="AX127" s="132"/>
      <c r="AY127" s="132"/>
      <c r="AZ127" s="132"/>
      <c r="BA127" s="132"/>
      <c r="BB127" s="132"/>
      <c r="BC127" s="132"/>
      <c r="BD127" s="132"/>
      <c r="BE127" s="132"/>
      <c r="BF127" s="133"/>
      <c r="BG127" s="133"/>
      <c r="BH127" s="133"/>
      <c r="BI127" s="133"/>
      <c r="BJ127" s="133"/>
      <c r="BK127" s="133"/>
      <c r="BL127" s="132"/>
      <c r="BM127" s="132"/>
      <c r="BN127" s="132"/>
      <c r="BO127" s="132"/>
      <c r="BP127" s="131"/>
      <c r="BQ127" s="131"/>
      <c r="BR127" s="131"/>
      <c r="BS127" s="131"/>
      <c r="BT127" s="131"/>
      <c r="BU127" s="131"/>
      <c r="BV127" s="131"/>
      <c r="BW127" s="131"/>
      <c r="BX127" s="131"/>
      <c r="BY127" s="131"/>
      <c r="BZ127" s="131"/>
      <c r="CA127" s="131"/>
      <c r="CB127" s="131"/>
      <c r="CC127" s="131"/>
      <c r="CD127" s="131"/>
      <c r="CE127" s="131"/>
      <c r="CF127" s="131"/>
      <c r="CG127" s="131"/>
      <c r="CH127" s="131"/>
      <c r="CI127" s="131"/>
      <c r="CJ127" s="131"/>
      <c r="CK127" s="131"/>
      <c r="CL127" s="131"/>
      <c r="CM127" s="132"/>
      <c r="CN127" s="131"/>
      <c r="CO127" s="131"/>
      <c r="CP127" s="132"/>
      <c r="CQ127" s="132"/>
      <c r="CR127" s="131"/>
    </row>
    <row r="128" spans="1:96" s="134" customFormat="1" x14ac:dyDescent="0.3">
      <c r="A128" s="131"/>
      <c r="B128" s="132"/>
      <c r="C128" s="135"/>
      <c r="D128" s="135"/>
      <c r="E128" s="131"/>
      <c r="F128" s="136"/>
      <c r="G128" s="136"/>
      <c r="H128" s="136"/>
      <c r="I128" s="136"/>
      <c r="J128" s="136"/>
      <c r="K128" s="136"/>
      <c r="L128" s="136"/>
      <c r="M128" s="136"/>
      <c r="N128" s="136"/>
      <c r="O128" s="136"/>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2"/>
      <c r="AU128" s="132"/>
      <c r="AV128" s="132"/>
      <c r="AW128" s="132"/>
      <c r="AX128" s="132"/>
      <c r="AY128" s="132"/>
      <c r="AZ128" s="132"/>
      <c r="BA128" s="132"/>
      <c r="BB128" s="132"/>
      <c r="BC128" s="132"/>
      <c r="BD128" s="132"/>
      <c r="BE128" s="132"/>
      <c r="BF128" s="133"/>
      <c r="BG128" s="133"/>
      <c r="BH128" s="133"/>
      <c r="BI128" s="133"/>
      <c r="BJ128" s="133"/>
      <c r="BK128" s="133"/>
      <c r="BL128" s="132"/>
      <c r="BM128" s="132"/>
      <c r="BN128" s="132"/>
      <c r="BO128" s="132"/>
      <c r="BP128" s="131"/>
      <c r="BQ128" s="131"/>
      <c r="BR128" s="131"/>
      <c r="BS128" s="131"/>
      <c r="BT128" s="131"/>
      <c r="BU128" s="131"/>
      <c r="BV128" s="131"/>
      <c r="BW128" s="131"/>
      <c r="BX128" s="131"/>
      <c r="BY128" s="131"/>
      <c r="BZ128" s="131"/>
      <c r="CA128" s="131"/>
      <c r="CB128" s="131"/>
      <c r="CC128" s="131"/>
      <c r="CD128" s="131"/>
      <c r="CE128" s="131"/>
      <c r="CF128" s="131"/>
      <c r="CG128" s="131"/>
      <c r="CH128" s="131"/>
      <c r="CI128" s="131"/>
      <c r="CJ128" s="131"/>
      <c r="CK128" s="131"/>
      <c r="CL128" s="131"/>
      <c r="CM128" s="132"/>
      <c r="CN128" s="131"/>
      <c r="CO128" s="131"/>
      <c r="CP128" s="132"/>
      <c r="CQ128" s="132"/>
      <c r="CR128" s="131"/>
    </row>
    <row r="129" spans="1:96" s="134" customFormat="1" x14ac:dyDescent="0.3">
      <c r="A129" s="131"/>
      <c r="B129" s="132"/>
      <c r="C129" s="135"/>
      <c r="D129" s="135"/>
      <c r="E129" s="131"/>
      <c r="F129" s="136"/>
      <c r="G129" s="136"/>
      <c r="H129" s="136"/>
      <c r="I129" s="136"/>
      <c r="J129" s="136"/>
      <c r="K129" s="136"/>
      <c r="L129" s="136"/>
      <c r="M129" s="136"/>
      <c r="N129" s="136"/>
      <c r="O129" s="136"/>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2"/>
      <c r="AU129" s="132"/>
      <c r="AV129" s="132"/>
      <c r="AW129" s="132"/>
      <c r="AX129" s="132"/>
      <c r="AY129" s="132"/>
      <c r="AZ129" s="132"/>
      <c r="BA129" s="132"/>
      <c r="BB129" s="132"/>
      <c r="BC129" s="132"/>
      <c r="BD129" s="132"/>
      <c r="BE129" s="132"/>
      <c r="BF129" s="133"/>
      <c r="BG129" s="133"/>
      <c r="BH129" s="133"/>
      <c r="BI129" s="133"/>
      <c r="BJ129" s="133"/>
      <c r="BK129" s="133"/>
      <c r="BL129" s="132"/>
      <c r="BM129" s="132"/>
      <c r="BN129" s="132"/>
      <c r="BO129" s="132"/>
      <c r="BP129" s="131"/>
      <c r="BQ129" s="131"/>
      <c r="BR129" s="131"/>
      <c r="BS129" s="131"/>
      <c r="BT129" s="131"/>
      <c r="BU129" s="131"/>
      <c r="BV129" s="131"/>
      <c r="BW129" s="131"/>
      <c r="BX129" s="131"/>
      <c r="BY129" s="131"/>
      <c r="BZ129" s="131"/>
      <c r="CA129" s="131"/>
      <c r="CB129" s="131"/>
      <c r="CC129" s="131"/>
      <c r="CD129" s="131"/>
      <c r="CE129" s="131"/>
      <c r="CF129" s="131"/>
      <c r="CG129" s="131"/>
      <c r="CH129" s="131"/>
      <c r="CI129" s="131"/>
      <c r="CJ129" s="131"/>
      <c r="CK129" s="131"/>
      <c r="CL129" s="131"/>
      <c r="CM129" s="132"/>
      <c r="CN129" s="131"/>
      <c r="CO129" s="131"/>
      <c r="CP129" s="132"/>
      <c r="CQ129" s="132"/>
      <c r="CR129" s="131"/>
    </row>
    <row r="130" spans="1:96" s="134" customFormat="1" x14ac:dyDescent="0.3">
      <c r="A130" s="131"/>
      <c r="B130" s="132"/>
      <c r="C130" s="135"/>
      <c r="D130" s="135"/>
      <c r="E130" s="131"/>
      <c r="F130" s="136"/>
      <c r="G130" s="136"/>
      <c r="H130" s="136"/>
      <c r="I130" s="136"/>
      <c r="J130" s="136"/>
      <c r="K130" s="136"/>
      <c r="L130" s="136"/>
      <c r="M130" s="136"/>
      <c r="N130" s="136"/>
      <c r="O130" s="136"/>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2"/>
      <c r="AU130" s="132"/>
      <c r="AV130" s="132"/>
      <c r="AW130" s="132"/>
      <c r="AX130" s="132"/>
      <c r="AY130" s="132"/>
      <c r="AZ130" s="132"/>
      <c r="BA130" s="132"/>
      <c r="BB130" s="132"/>
      <c r="BC130" s="132"/>
      <c r="BD130" s="132"/>
      <c r="BE130" s="132"/>
      <c r="BF130" s="133"/>
      <c r="BG130" s="133"/>
      <c r="BH130" s="133"/>
      <c r="BI130" s="133"/>
      <c r="BJ130" s="133"/>
      <c r="BK130" s="133"/>
      <c r="BL130" s="132"/>
      <c r="BM130" s="132"/>
      <c r="BN130" s="132"/>
      <c r="BO130" s="132"/>
      <c r="BP130" s="131"/>
      <c r="BQ130" s="131"/>
      <c r="BR130" s="131"/>
      <c r="BS130" s="131"/>
      <c r="BT130" s="131"/>
      <c r="BU130" s="131"/>
      <c r="BV130" s="131"/>
      <c r="BW130" s="131"/>
      <c r="BX130" s="131"/>
      <c r="BY130" s="131"/>
      <c r="BZ130" s="131"/>
      <c r="CA130" s="131"/>
      <c r="CB130" s="131"/>
      <c r="CC130" s="131"/>
      <c r="CD130" s="131"/>
      <c r="CE130" s="131"/>
      <c r="CF130" s="131"/>
      <c r="CG130" s="131"/>
      <c r="CH130" s="131"/>
      <c r="CI130" s="131"/>
      <c r="CJ130" s="131"/>
      <c r="CK130" s="131"/>
      <c r="CL130" s="131"/>
      <c r="CM130" s="132"/>
      <c r="CN130" s="131"/>
      <c r="CO130" s="131"/>
      <c r="CP130" s="132"/>
      <c r="CQ130" s="132"/>
      <c r="CR130" s="131"/>
    </row>
    <row r="131" spans="1:96" s="134" customFormat="1" x14ac:dyDescent="0.3">
      <c r="A131" s="131"/>
      <c r="B131" s="132"/>
      <c r="C131" s="135"/>
      <c r="D131" s="135"/>
      <c r="E131" s="131"/>
      <c r="F131" s="136"/>
      <c r="G131" s="136"/>
      <c r="H131" s="136"/>
      <c r="I131" s="136"/>
      <c r="J131" s="136"/>
      <c r="K131" s="136"/>
      <c r="L131" s="136"/>
      <c r="M131" s="136"/>
      <c r="N131" s="136"/>
      <c r="O131" s="136"/>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2"/>
      <c r="AU131" s="132"/>
      <c r="AV131" s="132"/>
      <c r="AW131" s="132"/>
      <c r="AX131" s="132"/>
      <c r="AY131" s="132"/>
      <c r="AZ131" s="132"/>
      <c r="BA131" s="132"/>
      <c r="BB131" s="132"/>
      <c r="BC131" s="132"/>
      <c r="BD131" s="132"/>
      <c r="BE131" s="132"/>
      <c r="BF131" s="133"/>
      <c r="BG131" s="133"/>
      <c r="BH131" s="133"/>
      <c r="BI131" s="133"/>
      <c r="BJ131" s="133"/>
      <c r="BK131" s="133"/>
      <c r="BL131" s="132"/>
      <c r="BM131" s="132"/>
      <c r="BN131" s="132"/>
      <c r="BO131" s="132"/>
      <c r="BP131" s="131"/>
      <c r="BQ131" s="131"/>
      <c r="BR131" s="131"/>
      <c r="BS131" s="131"/>
      <c r="BT131" s="131"/>
      <c r="BU131" s="131"/>
      <c r="BV131" s="131"/>
      <c r="BW131" s="131"/>
      <c r="BX131" s="131"/>
      <c r="BY131" s="131"/>
      <c r="BZ131" s="131"/>
      <c r="CA131" s="131"/>
      <c r="CB131" s="131"/>
      <c r="CC131" s="131"/>
      <c r="CD131" s="131"/>
      <c r="CE131" s="131"/>
      <c r="CF131" s="131"/>
      <c r="CG131" s="131"/>
      <c r="CH131" s="131"/>
      <c r="CI131" s="131"/>
      <c r="CJ131" s="131"/>
      <c r="CK131" s="131"/>
      <c r="CL131" s="131"/>
      <c r="CM131" s="132"/>
      <c r="CN131" s="131"/>
      <c r="CO131" s="131"/>
      <c r="CP131" s="132"/>
      <c r="CQ131" s="132"/>
      <c r="CR131" s="131"/>
    </row>
    <row r="132" spans="1:96" s="134" customFormat="1" x14ac:dyDescent="0.3">
      <c r="A132" s="131"/>
      <c r="B132" s="132"/>
      <c r="C132" s="135"/>
      <c r="D132" s="135"/>
      <c r="E132" s="131"/>
      <c r="F132" s="136"/>
      <c r="G132" s="136"/>
      <c r="H132" s="136"/>
      <c r="I132" s="136"/>
      <c r="J132" s="136"/>
      <c r="K132" s="136"/>
      <c r="L132" s="136"/>
      <c r="M132" s="136"/>
      <c r="N132" s="136"/>
      <c r="O132" s="136"/>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2"/>
      <c r="AU132" s="132"/>
      <c r="AV132" s="132"/>
      <c r="AW132" s="132"/>
      <c r="AX132" s="132"/>
      <c r="AY132" s="132"/>
      <c r="AZ132" s="132"/>
      <c r="BA132" s="132"/>
      <c r="BB132" s="132"/>
      <c r="BC132" s="132"/>
      <c r="BD132" s="132"/>
      <c r="BE132" s="132"/>
      <c r="BF132" s="133"/>
      <c r="BG132" s="133"/>
      <c r="BH132" s="133"/>
      <c r="BI132" s="133"/>
      <c r="BJ132" s="133"/>
      <c r="BK132" s="133"/>
      <c r="BL132" s="132"/>
      <c r="BM132" s="132"/>
      <c r="BN132" s="132"/>
      <c r="BO132" s="132"/>
      <c r="BP132" s="131"/>
      <c r="BQ132" s="131"/>
      <c r="BR132" s="131"/>
      <c r="BS132" s="131"/>
      <c r="BT132" s="131"/>
      <c r="BU132" s="131"/>
      <c r="BV132" s="131"/>
      <c r="BW132" s="131"/>
      <c r="BX132" s="131"/>
      <c r="BY132" s="131"/>
      <c r="BZ132" s="131"/>
      <c r="CA132" s="131"/>
      <c r="CB132" s="131"/>
      <c r="CC132" s="131"/>
      <c r="CD132" s="131"/>
      <c r="CE132" s="131"/>
      <c r="CF132" s="131"/>
      <c r="CG132" s="131"/>
      <c r="CH132" s="131"/>
      <c r="CI132" s="131"/>
      <c r="CJ132" s="131"/>
      <c r="CK132" s="131"/>
      <c r="CL132" s="131"/>
      <c r="CM132" s="132"/>
      <c r="CN132" s="131"/>
      <c r="CO132" s="131"/>
      <c r="CP132" s="132"/>
      <c r="CQ132" s="132"/>
      <c r="CR132" s="131"/>
    </row>
    <row r="133" spans="1:96" s="134" customFormat="1" x14ac:dyDescent="0.3">
      <c r="A133" s="131"/>
      <c r="B133" s="132"/>
      <c r="C133" s="135"/>
      <c r="D133" s="135"/>
      <c r="E133" s="131"/>
      <c r="F133" s="136"/>
      <c r="G133" s="136"/>
      <c r="H133" s="136"/>
      <c r="I133" s="136"/>
      <c r="J133" s="136"/>
      <c r="K133" s="136"/>
      <c r="L133" s="136"/>
      <c r="M133" s="136"/>
      <c r="N133" s="136"/>
      <c r="O133" s="136"/>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2"/>
      <c r="AU133" s="132"/>
      <c r="AV133" s="132"/>
      <c r="AW133" s="132"/>
      <c r="AX133" s="132"/>
      <c r="AY133" s="132"/>
      <c r="AZ133" s="132"/>
      <c r="BA133" s="132"/>
      <c r="BB133" s="132"/>
      <c r="BC133" s="132"/>
      <c r="BD133" s="132"/>
      <c r="BE133" s="132"/>
      <c r="BF133" s="133"/>
      <c r="BG133" s="133"/>
      <c r="BH133" s="133"/>
      <c r="BI133" s="133"/>
      <c r="BJ133" s="133"/>
      <c r="BK133" s="133"/>
      <c r="BL133" s="132"/>
      <c r="BM133" s="132"/>
      <c r="BN133" s="132"/>
      <c r="BO133" s="132"/>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2"/>
      <c r="CN133" s="131"/>
      <c r="CO133" s="131"/>
      <c r="CP133" s="132"/>
      <c r="CQ133" s="132"/>
      <c r="CR133" s="131"/>
    </row>
    <row r="134" spans="1:96" s="134" customFormat="1" x14ac:dyDescent="0.3">
      <c r="A134" s="131"/>
      <c r="B134" s="132"/>
      <c r="C134" s="135"/>
      <c r="D134" s="135"/>
      <c r="E134" s="131"/>
      <c r="F134" s="136"/>
      <c r="G134" s="136"/>
      <c r="H134" s="136"/>
      <c r="I134" s="136"/>
      <c r="J134" s="136"/>
      <c r="K134" s="136"/>
      <c r="L134" s="136"/>
      <c r="M134" s="136"/>
      <c r="N134" s="136"/>
      <c r="O134" s="136"/>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2"/>
      <c r="AU134" s="132"/>
      <c r="AV134" s="132"/>
      <c r="AW134" s="132"/>
      <c r="AX134" s="132"/>
      <c r="AY134" s="132"/>
      <c r="AZ134" s="132"/>
      <c r="BA134" s="132"/>
      <c r="BB134" s="132"/>
      <c r="BC134" s="132"/>
      <c r="BD134" s="132"/>
      <c r="BE134" s="132"/>
      <c r="BF134" s="133"/>
      <c r="BG134" s="133"/>
      <c r="BH134" s="133"/>
      <c r="BI134" s="133"/>
      <c r="BJ134" s="133"/>
      <c r="BK134" s="133"/>
      <c r="BL134" s="132"/>
      <c r="BM134" s="132"/>
      <c r="BN134" s="132"/>
      <c r="BO134" s="132"/>
      <c r="BP134" s="131"/>
      <c r="BQ134" s="131"/>
      <c r="BR134" s="131"/>
      <c r="BS134" s="131"/>
      <c r="BT134" s="131"/>
      <c r="BU134" s="131"/>
      <c r="BV134" s="131"/>
      <c r="BW134" s="131"/>
      <c r="BX134" s="131"/>
      <c r="BY134" s="131"/>
      <c r="BZ134" s="131"/>
      <c r="CA134" s="131"/>
      <c r="CB134" s="131"/>
      <c r="CC134" s="131"/>
      <c r="CD134" s="131"/>
      <c r="CE134" s="131"/>
      <c r="CF134" s="131"/>
      <c r="CG134" s="131"/>
      <c r="CH134" s="131"/>
      <c r="CI134" s="131"/>
      <c r="CJ134" s="131"/>
      <c r="CK134" s="131"/>
      <c r="CL134" s="131"/>
      <c r="CM134" s="132"/>
      <c r="CN134" s="131"/>
      <c r="CO134" s="131"/>
      <c r="CP134" s="132"/>
      <c r="CQ134" s="132"/>
      <c r="CR134" s="131"/>
    </row>
    <row r="135" spans="1:96" s="134" customFormat="1" x14ac:dyDescent="0.3">
      <c r="A135" s="131"/>
      <c r="B135" s="132"/>
      <c r="C135" s="135"/>
      <c r="D135" s="135"/>
      <c r="E135" s="131"/>
      <c r="F135" s="136"/>
      <c r="G135" s="136"/>
      <c r="H135" s="136"/>
      <c r="I135" s="136"/>
      <c r="J135" s="136"/>
      <c r="K135" s="136"/>
      <c r="L135" s="136"/>
      <c r="M135" s="136"/>
      <c r="N135" s="136"/>
      <c r="O135" s="136"/>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2"/>
      <c r="AU135" s="132"/>
      <c r="AV135" s="132"/>
      <c r="AW135" s="132"/>
      <c r="AX135" s="132"/>
      <c r="AY135" s="132"/>
      <c r="AZ135" s="132"/>
      <c r="BA135" s="132"/>
      <c r="BB135" s="132"/>
      <c r="BC135" s="132"/>
      <c r="BD135" s="132"/>
      <c r="BE135" s="132"/>
      <c r="BF135" s="133"/>
      <c r="BG135" s="133"/>
      <c r="BH135" s="133"/>
      <c r="BI135" s="133"/>
      <c r="BJ135" s="133"/>
      <c r="BK135" s="133"/>
      <c r="BL135" s="132"/>
      <c r="BM135" s="132"/>
      <c r="BN135" s="132"/>
      <c r="BO135" s="132"/>
      <c r="BP135" s="131"/>
      <c r="BQ135" s="131"/>
      <c r="BR135" s="131"/>
      <c r="BS135" s="131"/>
      <c r="BT135" s="131"/>
      <c r="BU135" s="131"/>
      <c r="BV135" s="131"/>
      <c r="BW135" s="131"/>
      <c r="BX135" s="131"/>
      <c r="BY135" s="131"/>
      <c r="BZ135" s="131"/>
      <c r="CA135" s="131"/>
      <c r="CB135" s="131"/>
      <c r="CC135" s="131"/>
      <c r="CD135" s="131"/>
      <c r="CE135" s="131"/>
      <c r="CF135" s="131"/>
      <c r="CG135" s="131"/>
      <c r="CH135" s="131"/>
      <c r="CI135" s="131"/>
      <c r="CJ135" s="131"/>
      <c r="CK135" s="131"/>
      <c r="CL135" s="131"/>
      <c r="CM135" s="132"/>
      <c r="CN135" s="131"/>
      <c r="CO135" s="131"/>
      <c r="CP135" s="132"/>
      <c r="CQ135" s="132"/>
      <c r="CR135" s="131"/>
    </row>
    <row r="136" spans="1:96" s="134" customFormat="1" x14ac:dyDescent="0.3">
      <c r="A136" s="131"/>
      <c r="B136" s="132"/>
      <c r="C136" s="135"/>
      <c r="D136" s="135"/>
      <c r="E136" s="131"/>
      <c r="F136" s="136"/>
      <c r="G136" s="136"/>
      <c r="H136" s="136"/>
      <c r="I136" s="136"/>
      <c r="J136" s="136"/>
      <c r="K136" s="136"/>
      <c r="L136" s="136"/>
      <c r="M136" s="136"/>
      <c r="N136" s="136"/>
      <c r="O136" s="136"/>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2"/>
      <c r="AU136" s="132"/>
      <c r="AV136" s="132"/>
      <c r="AW136" s="132"/>
      <c r="AX136" s="132"/>
      <c r="AY136" s="132"/>
      <c r="AZ136" s="132"/>
      <c r="BA136" s="132"/>
      <c r="BB136" s="132"/>
      <c r="BC136" s="132"/>
      <c r="BD136" s="132"/>
      <c r="BE136" s="132"/>
      <c r="BF136" s="133"/>
      <c r="BG136" s="133"/>
      <c r="BH136" s="133"/>
      <c r="BI136" s="133"/>
      <c r="BJ136" s="133"/>
      <c r="BK136" s="133"/>
      <c r="BL136" s="132"/>
      <c r="BM136" s="132"/>
      <c r="BN136" s="132"/>
      <c r="BO136" s="132"/>
      <c r="BP136" s="131"/>
      <c r="BQ136" s="131"/>
      <c r="BR136" s="131"/>
      <c r="BS136" s="131"/>
      <c r="BT136" s="131"/>
      <c r="BU136" s="131"/>
      <c r="BV136" s="131"/>
      <c r="BW136" s="131"/>
      <c r="BX136" s="131"/>
      <c r="BY136" s="131"/>
      <c r="BZ136" s="131"/>
      <c r="CA136" s="131"/>
      <c r="CB136" s="131"/>
      <c r="CC136" s="131"/>
      <c r="CD136" s="131"/>
      <c r="CE136" s="131"/>
      <c r="CF136" s="131"/>
      <c r="CG136" s="131"/>
      <c r="CH136" s="131"/>
      <c r="CI136" s="131"/>
      <c r="CJ136" s="131"/>
      <c r="CK136" s="131"/>
      <c r="CL136" s="131"/>
      <c r="CM136" s="132"/>
      <c r="CN136" s="131"/>
      <c r="CO136" s="131"/>
      <c r="CP136" s="132"/>
      <c r="CQ136" s="132"/>
      <c r="CR136" s="131"/>
    </row>
    <row r="137" spans="1:96" s="134" customFormat="1" x14ac:dyDescent="0.3">
      <c r="A137" s="131"/>
      <c r="B137" s="132"/>
      <c r="C137" s="135"/>
      <c r="D137" s="135"/>
      <c r="E137" s="131"/>
      <c r="F137" s="136"/>
      <c r="G137" s="136"/>
      <c r="H137" s="136"/>
      <c r="I137" s="136"/>
      <c r="J137" s="136"/>
      <c r="K137" s="136"/>
      <c r="L137" s="136"/>
      <c r="M137" s="136"/>
      <c r="N137" s="136"/>
      <c r="O137" s="136"/>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2"/>
      <c r="AU137" s="132"/>
      <c r="AV137" s="132"/>
      <c r="AW137" s="132"/>
      <c r="AX137" s="132"/>
      <c r="AY137" s="132"/>
      <c r="AZ137" s="132"/>
      <c r="BA137" s="132"/>
      <c r="BB137" s="132"/>
      <c r="BC137" s="132"/>
      <c r="BD137" s="132"/>
      <c r="BE137" s="132"/>
      <c r="BF137" s="133"/>
      <c r="BG137" s="133"/>
      <c r="BH137" s="133"/>
      <c r="BI137" s="133"/>
      <c r="BJ137" s="133"/>
      <c r="BK137" s="133"/>
      <c r="BL137" s="132"/>
      <c r="BM137" s="132"/>
      <c r="BN137" s="132"/>
      <c r="BO137" s="132"/>
      <c r="BP137" s="131"/>
      <c r="BQ137" s="131"/>
      <c r="BR137" s="131"/>
      <c r="BS137" s="131"/>
      <c r="BT137" s="131"/>
      <c r="BU137" s="131"/>
      <c r="BV137" s="131"/>
      <c r="BW137" s="131"/>
      <c r="BX137" s="131"/>
      <c r="BY137" s="131"/>
      <c r="BZ137" s="131"/>
      <c r="CA137" s="131"/>
      <c r="CB137" s="131"/>
      <c r="CC137" s="131"/>
      <c r="CD137" s="131"/>
      <c r="CE137" s="131"/>
      <c r="CF137" s="131"/>
      <c r="CG137" s="131"/>
      <c r="CH137" s="131"/>
      <c r="CI137" s="131"/>
      <c r="CJ137" s="131"/>
      <c r="CK137" s="131"/>
      <c r="CL137" s="131"/>
      <c r="CM137" s="132"/>
      <c r="CN137" s="131"/>
      <c r="CO137" s="131"/>
      <c r="CP137" s="132"/>
      <c r="CQ137" s="132"/>
      <c r="CR137" s="131"/>
    </row>
    <row r="138" spans="1:96" s="134" customFormat="1" x14ac:dyDescent="0.3">
      <c r="A138" s="131"/>
      <c r="B138" s="132"/>
      <c r="C138" s="135"/>
      <c r="D138" s="135"/>
      <c r="E138" s="131"/>
      <c r="F138" s="136"/>
      <c r="G138" s="136"/>
      <c r="H138" s="136"/>
      <c r="I138" s="136"/>
      <c r="J138" s="136"/>
      <c r="K138" s="136"/>
      <c r="L138" s="136"/>
      <c r="M138" s="136"/>
      <c r="N138" s="136"/>
      <c r="O138" s="136"/>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2"/>
      <c r="AU138" s="132"/>
      <c r="AV138" s="132"/>
      <c r="AW138" s="132"/>
      <c r="AX138" s="132"/>
      <c r="AY138" s="132"/>
      <c r="AZ138" s="132"/>
      <c r="BA138" s="132"/>
      <c r="BB138" s="132"/>
      <c r="BC138" s="132"/>
      <c r="BD138" s="132"/>
      <c r="BE138" s="132"/>
      <c r="BF138" s="133"/>
      <c r="BG138" s="133"/>
      <c r="BH138" s="133"/>
      <c r="BI138" s="133"/>
      <c r="BJ138" s="133"/>
      <c r="BK138" s="133"/>
      <c r="BL138" s="132"/>
      <c r="BM138" s="132"/>
      <c r="BN138" s="132"/>
      <c r="BO138" s="132"/>
      <c r="BP138" s="131"/>
      <c r="BQ138" s="131"/>
      <c r="BR138" s="131"/>
      <c r="BS138" s="131"/>
      <c r="BT138" s="131"/>
      <c r="BU138" s="131"/>
      <c r="BV138" s="131"/>
      <c r="BW138" s="131"/>
      <c r="BX138" s="131"/>
      <c r="BY138" s="131"/>
      <c r="BZ138" s="131"/>
      <c r="CA138" s="131"/>
      <c r="CB138" s="131"/>
      <c r="CC138" s="131"/>
      <c r="CD138" s="131"/>
      <c r="CE138" s="131"/>
      <c r="CF138" s="131"/>
      <c r="CG138" s="131"/>
      <c r="CH138" s="131"/>
      <c r="CI138" s="131"/>
      <c r="CJ138" s="131"/>
      <c r="CK138" s="131"/>
      <c r="CL138" s="131"/>
      <c r="CM138" s="132"/>
      <c r="CN138" s="131"/>
      <c r="CO138" s="131"/>
      <c r="CP138" s="132"/>
      <c r="CQ138" s="132"/>
      <c r="CR138" s="131"/>
    </row>
    <row r="139" spans="1:96" s="134" customFormat="1" x14ac:dyDescent="0.3">
      <c r="A139" s="131"/>
      <c r="B139" s="132"/>
      <c r="C139" s="135"/>
      <c r="D139" s="135"/>
      <c r="E139" s="131"/>
      <c r="F139" s="136"/>
      <c r="G139" s="136"/>
      <c r="H139" s="136"/>
      <c r="I139" s="136"/>
      <c r="J139" s="136"/>
      <c r="K139" s="136"/>
      <c r="L139" s="136"/>
      <c r="M139" s="136"/>
      <c r="N139" s="136"/>
      <c r="O139" s="136"/>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2"/>
      <c r="AU139" s="132"/>
      <c r="AV139" s="132"/>
      <c r="AW139" s="132"/>
      <c r="AX139" s="132"/>
      <c r="AY139" s="132"/>
      <c r="AZ139" s="132"/>
      <c r="BA139" s="132"/>
      <c r="BB139" s="132"/>
      <c r="BC139" s="132"/>
      <c r="BD139" s="132"/>
      <c r="BE139" s="132"/>
      <c r="BF139" s="133"/>
      <c r="BG139" s="133"/>
      <c r="BH139" s="133"/>
      <c r="BI139" s="133"/>
      <c r="BJ139" s="133"/>
      <c r="BK139" s="133"/>
      <c r="BL139" s="132"/>
      <c r="BM139" s="132"/>
      <c r="BN139" s="132"/>
      <c r="BO139" s="132"/>
      <c r="BP139" s="131"/>
      <c r="BQ139" s="131"/>
      <c r="BR139" s="131"/>
      <c r="BS139" s="131"/>
      <c r="BT139" s="131"/>
      <c r="BU139" s="131"/>
      <c r="BV139" s="131"/>
      <c r="BW139" s="131"/>
      <c r="BX139" s="131"/>
      <c r="BY139" s="131"/>
      <c r="BZ139" s="131"/>
      <c r="CA139" s="131"/>
      <c r="CB139" s="131"/>
      <c r="CC139" s="131"/>
      <c r="CD139" s="131"/>
      <c r="CE139" s="131"/>
      <c r="CF139" s="131"/>
      <c r="CG139" s="131"/>
      <c r="CH139" s="131"/>
      <c r="CI139" s="131"/>
      <c r="CJ139" s="131"/>
      <c r="CK139" s="131"/>
      <c r="CL139" s="131"/>
      <c r="CM139" s="132"/>
      <c r="CN139" s="131"/>
      <c r="CO139" s="131"/>
      <c r="CP139" s="132"/>
      <c r="CQ139" s="132"/>
      <c r="CR139" s="131"/>
    </row>
    <row r="140" spans="1:96" s="134" customFormat="1" x14ac:dyDescent="0.3">
      <c r="A140" s="131"/>
      <c r="B140" s="132"/>
      <c r="C140" s="135"/>
      <c r="D140" s="135"/>
      <c r="E140" s="131"/>
      <c r="F140" s="136"/>
      <c r="G140" s="136"/>
      <c r="H140" s="136"/>
      <c r="I140" s="136"/>
      <c r="J140" s="136"/>
      <c r="K140" s="136"/>
      <c r="L140" s="136"/>
      <c r="M140" s="136"/>
      <c r="N140" s="136"/>
      <c r="O140" s="136"/>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2"/>
      <c r="AU140" s="132"/>
      <c r="AV140" s="132"/>
      <c r="AW140" s="132"/>
      <c r="AX140" s="132"/>
      <c r="AY140" s="132"/>
      <c r="AZ140" s="132"/>
      <c r="BA140" s="132"/>
      <c r="BB140" s="132"/>
      <c r="BC140" s="132"/>
      <c r="BD140" s="132"/>
      <c r="BE140" s="132"/>
      <c r="BF140" s="133"/>
      <c r="BG140" s="133"/>
      <c r="BH140" s="133"/>
      <c r="BI140" s="133"/>
      <c r="BJ140" s="133"/>
      <c r="BK140" s="133"/>
      <c r="BL140" s="132"/>
      <c r="BM140" s="132"/>
      <c r="BN140" s="132"/>
      <c r="BO140" s="132"/>
      <c r="BP140" s="131"/>
      <c r="BQ140" s="131"/>
      <c r="BR140" s="131"/>
      <c r="BS140" s="131"/>
      <c r="BT140" s="131"/>
      <c r="BU140" s="131"/>
      <c r="BV140" s="131"/>
      <c r="BW140" s="131"/>
      <c r="BX140" s="131"/>
      <c r="BY140" s="131"/>
      <c r="BZ140" s="131"/>
      <c r="CA140" s="131"/>
      <c r="CB140" s="131"/>
      <c r="CC140" s="131"/>
      <c r="CD140" s="131"/>
      <c r="CE140" s="131"/>
      <c r="CF140" s="131"/>
      <c r="CG140" s="131"/>
      <c r="CH140" s="131"/>
      <c r="CI140" s="131"/>
      <c r="CJ140" s="131"/>
      <c r="CK140" s="131"/>
      <c r="CL140" s="131"/>
      <c r="CM140" s="132"/>
      <c r="CN140" s="131"/>
      <c r="CO140" s="131"/>
      <c r="CP140" s="132"/>
      <c r="CQ140" s="132"/>
      <c r="CR140" s="131"/>
    </row>
    <row r="141" spans="1:96" s="134" customFormat="1" x14ac:dyDescent="0.3">
      <c r="A141" s="131"/>
      <c r="B141" s="132"/>
      <c r="C141" s="135"/>
      <c r="D141" s="135"/>
      <c r="E141" s="131"/>
      <c r="F141" s="136"/>
      <c r="G141" s="136"/>
      <c r="H141" s="136"/>
      <c r="I141" s="136"/>
      <c r="J141" s="136"/>
      <c r="K141" s="136"/>
      <c r="L141" s="136"/>
      <c r="M141" s="136"/>
      <c r="N141" s="136"/>
      <c r="O141" s="136"/>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2"/>
      <c r="AU141" s="132"/>
      <c r="AV141" s="132"/>
      <c r="AW141" s="132"/>
      <c r="AX141" s="132"/>
      <c r="AY141" s="132"/>
      <c r="AZ141" s="132"/>
      <c r="BA141" s="132"/>
      <c r="BB141" s="132"/>
      <c r="BC141" s="132"/>
      <c r="BD141" s="132"/>
      <c r="BE141" s="132"/>
      <c r="BF141" s="133"/>
      <c r="BG141" s="133"/>
      <c r="BH141" s="133"/>
      <c r="BI141" s="133"/>
      <c r="BJ141" s="133"/>
      <c r="BK141" s="133"/>
      <c r="BL141" s="132"/>
      <c r="BM141" s="132"/>
      <c r="BN141" s="132"/>
      <c r="BO141" s="132"/>
      <c r="BP141" s="131"/>
      <c r="BQ141" s="131"/>
      <c r="BR141" s="131"/>
      <c r="BS141" s="131"/>
      <c r="BT141" s="131"/>
      <c r="BU141" s="131"/>
      <c r="BV141" s="131"/>
      <c r="BW141" s="131"/>
      <c r="BX141" s="131"/>
      <c r="BY141" s="131"/>
      <c r="BZ141" s="131"/>
      <c r="CA141" s="131"/>
      <c r="CB141" s="131"/>
      <c r="CC141" s="131"/>
      <c r="CD141" s="131"/>
      <c r="CE141" s="131"/>
      <c r="CF141" s="131"/>
      <c r="CG141" s="131"/>
      <c r="CH141" s="131"/>
      <c r="CI141" s="131"/>
      <c r="CJ141" s="131"/>
      <c r="CK141" s="131"/>
      <c r="CL141" s="131"/>
      <c r="CM141" s="132"/>
      <c r="CN141" s="131"/>
      <c r="CO141" s="131"/>
      <c r="CP141" s="132"/>
      <c r="CQ141" s="132"/>
      <c r="CR141" s="131"/>
    </row>
    <row r="142" spans="1:96" s="134" customFormat="1" x14ac:dyDescent="0.3">
      <c r="A142" s="131"/>
      <c r="B142" s="132"/>
      <c r="C142" s="135"/>
      <c r="D142" s="135"/>
      <c r="E142" s="131"/>
      <c r="F142" s="136"/>
      <c r="G142" s="136"/>
      <c r="H142" s="136"/>
      <c r="I142" s="136"/>
      <c r="J142" s="136"/>
      <c r="K142" s="136"/>
      <c r="L142" s="136"/>
      <c r="M142" s="136"/>
      <c r="N142" s="136"/>
      <c r="O142" s="136"/>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2"/>
      <c r="AU142" s="132"/>
      <c r="AV142" s="132"/>
      <c r="AW142" s="132"/>
      <c r="AX142" s="132"/>
      <c r="AY142" s="132"/>
      <c r="AZ142" s="132"/>
      <c r="BA142" s="132"/>
      <c r="BB142" s="132"/>
      <c r="BC142" s="132"/>
      <c r="BD142" s="132"/>
      <c r="BE142" s="132"/>
      <c r="BF142" s="133"/>
      <c r="BG142" s="133"/>
      <c r="BH142" s="133"/>
      <c r="BI142" s="133"/>
      <c r="BJ142" s="133"/>
      <c r="BK142" s="133"/>
      <c r="BL142" s="132"/>
      <c r="BM142" s="132"/>
      <c r="BN142" s="132"/>
      <c r="BO142" s="132"/>
      <c r="BP142" s="131"/>
      <c r="BQ142" s="131"/>
      <c r="BR142" s="131"/>
      <c r="BS142" s="131"/>
      <c r="BT142" s="131"/>
      <c r="BU142" s="131"/>
      <c r="BV142" s="131"/>
      <c r="BW142" s="131"/>
      <c r="BX142" s="131"/>
      <c r="BY142" s="131"/>
      <c r="BZ142" s="131"/>
      <c r="CA142" s="131"/>
      <c r="CB142" s="131"/>
      <c r="CC142" s="131"/>
      <c r="CD142" s="131"/>
      <c r="CE142" s="131"/>
      <c r="CF142" s="131"/>
      <c r="CG142" s="131"/>
      <c r="CH142" s="131"/>
      <c r="CI142" s="131"/>
      <c r="CJ142" s="131"/>
      <c r="CK142" s="131"/>
      <c r="CL142" s="131"/>
      <c r="CM142" s="132"/>
      <c r="CN142" s="131"/>
      <c r="CO142" s="131"/>
      <c r="CP142" s="132"/>
      <c r="CQ142" s="132"/>
      <c r="CR142" s="131"/>
    </row>
    <row r="143" spans="1:96" s="134" customFormat="1" x14ac:dyDescent="0.3">
      <c r="A143" s="131"/>
      <c r="B143" s="132"/>
      <c r="C143" s="135"/>
      <c r="D143" s="135"/>
      <c r="E143" s="131"/>
      <c r="F143" s="136"/>
      <c r="G143" s="136"/>
      <c r="H143" s="136"/>
      <c r="I143" s="136"/>
      <c r="J143" s="136"/>
      <c r="K143" s="136"/>
      <c r="L143" s="136"/>
      <c r="M143" s="136"/>
      <c r="N143" s="136"/>
      <c r="O143" s="136"/>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2"/>
      <c r="AU143" s="132"/>
      <c r="AV143" s="132"/>
      <c r="AW143" s="132"/>
      <c r="AX143" s="132"/>
      <c r="AY143" s="132"/>
      <c r="AZ143" s="132"/>
      <c r="BA143" s="132"/>
      <c r="BB143" s="132"/>
      <c r="BC143" s="132"/>
      <c r="BD143" s="132"/>
      <c r="BE143" s="132"/>
      <c r="BF143" s="133"/>
      <c r="BG143" s="133"/>
      <c r="BH143" s="133"/>
      <c r="BI143" s="133"/>
      <c r="BJ143" s="133"/>
      <c r="BK143" s="133"/>
      <c r="BL143" s="132"/>
      <c r="BM143" s="132"/>
      <c r="BN143" s="132"/>
      <c r="BO143" s="132"/>
      <c r="BP143" s="131"/>
      <c r="BQ143" s="131"/>
      <c r="BR143" s="131"/>
      <c r="BS143" s="131"/>
      <c r="BT143" s="131"/>
      <c r="BU143" s="131"/>
      <c r="BV143" s="131"/>
      <c r="BW143" s="131"/>
      <c r="BX143" s="131"/>
      <c r="BY143" s="131"/>
      <c r="BZ143" s="131"/>
      <c r="CA143" s="131"/>
      <c r="CB143" s="131"/>
      <c r="CC143" s="131"/>
      <c r="CD143" s="131"/>
      <c r="CE143" s="131"/>
      <c r="CF143" s="131"/>
      <c r="CG143" s="131"/>
      <c r="CH143" s="131"/>
      <c r="CI143" s="131"/>
      <c r="CJ143" s="131"/>
      <c r="CK143" s="131"/>
      <c r="CL143" s="131"/>
      <c r="CM143" s="132"/>
      <c r="CN143" s="131"/>
      <c r="CO143" s="131"/>
      <c r="CP143" s="132"/>
      <c r="CQ143" s="132"/>
      <c r="CR143" s="131"/>
    </row>
    <row r="144" spans="1:96" s="134" customFormat="1" x14ac:dyDescent="0.3">
      <c r="A144" s="131"/>
      <c r="B144" s="132"/>
      <c r="C144" s="135"/>
      <c r="D144" s="135"/>
      <c r="E144" s="131"/>
      <c r="F144" s="136"/>
      <c r="G144" s="136"/>
      <c r="H144" s="136"/>
      <c r="I144" s="136"/>
      <c r="J144" s="136"/>
      <c r="K144" s="136"/>
      <c r="L144" s="136"/>
      <c r="M144" s="136"/>
      <c r="N144" s="136"/>
      <c r="O144" s="136"/>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2"/>
      <c r="AU144" s="132"/>
      <c r="AV144" s="132"/>
      <c r="AW144" s="132"/>
      <c r="AX144" s="132"/>
      <c r="AY144" s="132"/>
      <c r="AZ144" s="132"/>
      <c r="BA144" s="132"/>
      <c r="BB144" s="132"/>
      <c r="BC144" s="132"/>
      <c r="BD144" s="132"/>
      <c r="BE144" s="132"/>
      <c r="BF144" s="133"/>
      <c r="BG144" s="133"/>
      <c r="BH144" s="133"/>
      <c r="BI144" s="133"/>
      <c r="BJ144" s="133"/>
      <c r="BK144" s="133"/>
      <c r="BL144" s="132"/>
      <c r="BM144" s="132"/>
      <c r="BN144" s="132"/>
      <c r="BO144" s="132"/>
      <c r="BP144" s="131"/>
      <c r="BQ144" s="131"/>
      <c r="BR144" s="131"/>
      <c r="BS144" s="131"/>
      <c r="BT144" s="131"/>
      <c r="BU144" s="131"/>
      <c r="BV144" s="131"/>
      <c r="BW144" s="131"/>
      <c r="BX144" s="131"/>
      <c r="BY144" s="131"/>
      <c r="BZ144" s="131"/>
      <c r="CA144" s="131"/>
      <c r="CB144" s="131"/>
      <c r="CC144" s="131"/>
      <c r="CD144" s="131"/>
      <c r="CE144" s="131"/>
      <c r="CF144" s="131"/>
      <c r="CG144" s="131"/>
      <c r="CH144" s="131"/>
      <c r="CI144" s="131"/>
      <c r="CJ144" s="131"/>
      <c r="CK144" s="131"/>
      <c r="CL144" s="131"/>
      <c r="CM144" s="132"/>
      <c r="CN144" s="131"/>
      <c r="CO144" s="131"/>
      <c r="CP144" s="132"/>
      <c r="CQ144" s="132"/>
      <c r="CR144" s="131"/>
    </row>
    <row r="145" spans="1:96" s="134" customFormat="1" x14ac:dyDescent="0.3">
      <c r="A145" s="131"/>
      <c r="B145" s="132"/>
      <c r="C145" s="135"/>
      <c r="D145" s="135"/>
      <c r="E145" s="131"/>
      <c r="F145" s="136"/>
      <c r="G145" s="136"/>
      <c r="H145" s="136"/>
      <c r="I145" s="136"/>
      <c r="J145" s="136"/>
      <c r="K145" s="136"/>
      <c r="L145" s="136"/>
      <c r="M145" s="136"/>
      <c r="N145" s="136"/>
      <c r="O145" s="136"/>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2"/>
      <c r="AU145" s="132"/>
      <c r="AV145" s="132"/>
      <c r="AW145" s="132"/>
      <c r="AX145" s="132"/>
      <c r="AY145" s="132"/>
      <c r="AZ145" s="132"/>
      <c r="BA145" s="132"/>
      <c r="BB145" s="132"/>
      <c r="BC145" s="132"/>
      <c r="BD145" s="132"/>
      <c r="BE145" s="132"/>
      <c r="BF145" s="133"/>
      <c r="BG145" s="133"/>
      <c r="BH145" s="133"/>
      <c r="BI145" s="133"/>
      <c r="BJ145" s="133"/>
      <c r="BK145" s="133"/>
      <c r="BL145" s="132"/>
      <c r="BM145" s="132"/>
      <c r="BN145" s="132"/>
      <c r="BO145" s="132"/>
      <c r="BP145" s="131"/>
      <c r="BQ145" s="131"/>
      <c r="BR145" s="131"/>
      <c r="BS145" s="131"/>
      <c r="BT145" s="131"/>
      <c r="BU145" s="131"/>
      <c r="BV145" s="131"/>
      <c r="BW145" s="131"/>
      <c r="BX145" s="131"/>
      <c r="BY145" s="131"/>
      <c r="BZ145" s="131"/>
      <c r="CA145" s="131"/>
      <c r="CB145" s="131"/>
      <c r="CC145" s="131"/>
      <c r="CD145" s="131"/>
      <c r="CE145" s="131"/>
      <c r="CF145" s="131"/>
      <c r="CG145" s="131"/>
      <c r="CH145" s="131"/>
      <c r="CI145" s="131"/>
      <c r="CJ145" s="131"/>
      <c r="CK145" s="131"/>
      <c r="CL145" s="131"/>
      <c r="CM145" s="132"/>
      <c r="CN145" s="131"/>
      <c r="CO145" s="131"/>
      <c r="CP145" s="132"/>
      <c r="CQ145" s="132"/>
      <c r="CR145" s="131"/>
    </row>
    <row r="146" spans="1:96" s="134" customFormat="1" x14ac:dyDescent="0.3">
      <c r="A146" s="131"/>
      <c r="B146" s="132"/>
      <c r="C146" s="135"/>
      <c r="D146" s="135"/>
      <c r="E146" s="131"/>
      <c r="F146" s="136"/>
      <c r="G146" s="136"/>
      <c r="H146" s="136"/>
      <c r="I146" s="136"/>
      <c r="J146" s="136"/>
      <c r="K146" s="136"/>
      <c r="L146" s="136"/>
      <c r="M146" s="136"/>
      <c r="N146" s="136"/>
      <c r="O146" s="136"/>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2"/>
      <c r="AU146" s="132"/>
      <c r="AV146" s="132"/>
      <c r="AW146" s="132"/>
      <c r="AX146" s="132"/>
      <c r="AY146" s="132"/>
      <c r="AZ146" s="132"/>
      <c r="BA146" s="132"/>
      <c r="BB146" s="132"/>
      <c r="BC146" s="132"/>
      <c r="BD146" s="132"/>
      <c r="BE146" s="132"/>
      <c r="BF146" s="133"/>
      <c r="BG146" s="133"/>
      <c r="BH146" s="133"/>
      <c r="BI146" s="133"/>
      <c r="BJ146" s="133"/>
      <c r="BK146" s="133"/>
      <c r="BL146" s="132"/>
      <c r="BM146" s="132"/>
      <c r="BN146" s="132"/>
      <c r="BO146" s="132"/>
      <c r="BP146" s="131"/>
      <c r="BQ146" s="131"/>
      <c r="BR146" s="131"/>
      <c r="BS146" s="131"/>
      <c r="BT146" s="131"/>
      <c r="BU146" s="131"/>
      <c r="BV146" s="131"/>
      <c r="BW146" s="131"/>
      <c r="BX146" s="131"/>
      <c r="BY146" s="131"/>
      <c r="BZ146" s="131"/>
      <c r="CA146" s="131"/>
      <c r="CB146" s="131"/>
      <c r="CC146" s="131"/>
      <c r="CD146" s="131"/>
      <c r="CE146" s="131"/>
      <c r="CF146" s="131"/>
      <c r="CG146" s="131"/>
      <c r="CH146" s="131"/>
      <c r="CI146" s="131"/>
      <c r="CJ146" s="131"/>
      <c r="CK146" s="131"/>
      <c r="CL146" s="131"/>
      <c r="CM146" s="132"/>
      <c r="CN146" s="131"/>
      <c r="CO146" s="131"/>
      <c r="CP146" s="132"/>
      <c r="CQ146" s="132"/>
      <c r="CR146" s="131"/>
    </row>
    <row r="147" spans="1:96" s="134" customFormat="1" x14ac:dyDescent="0.3">
      <c r="A147" s="131"/>
      <c r="B147" s="132"/>
      <c r="C147" s="135"/>
      <c r="D147" s="135"/>
      <c r="E147" s="131"/>
      <c r="F147" s="136"/>
      <c r="G147" s="136"/>
      <c r="H147" s="136"/>
      <c r="I147" s="136"/>
      <c r="J147" s="136"/>
      <c r="K147" s="136"/>
      <c r="L147" s="136"/>
      <c r="M147" s="136"/>
      <c r="N147" s="136"/>
      <c r="O147" s="136"/>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2"/>
      <c r="AU147" s="132"/>
      <c r="AV147" s="132"/>
      <c r="AW147" s="132"/>
      <c r="AX147" s="132"/>
      <c r="AY147" s="132"/>
      <c r="AZ147" s="132"/>
      <c r="BA147" s="132"/>
      <c r="BB147" s="132"/>
      <c r="BC147" s="132"/>
      <c r="BD147" s="132"/>
      <c r="BE147" s="132"/>
      <c r="BF147" s="133"/>
      <c r="BG147" s="133"/>
      <c r="BH147" s="133"/>
      <c r="BI147" s="133"/>
      <c r="BJ147" s="133"/>
      <c r="BK147" s="133"/>
      <c r="BL147" s="132"/>
      <c r="BM147" s="132"/>
      <c r="BN147" s="132"/>
      <c r="BO147" s="132"/>
      <c r="BP147" s="131"/>
      <c r="BQ147" s="131"/>
      <c r="BR147" s="131"/>
      <c r="BS147" s="131"/>
      <c r="BT147" s="131"/>
      <c r="BU147" s="131"/>
      <c r="BV147" s="131"/>
      <c r="BW147" s="131"/>
      <c r="BX147" s="131"/>
      <c r="BY147" s="131"/>
      <c r="BZ147" s="131"/>
      <c r="CA147" s="131"/>
      <c r="CB147" s="131"/>
      <c r="CC147" s="131"/>
      <c r="CD147" s="131"/>
      <c r="CE147" s="131"/>
      <c r="CF147" s="131"/>
      <c r="CG147" s="131"/>
      <c r="CH147" s="131"/>
      <c r="CI147" s="131"/>
      <c r="CJ147" s="131"/>
      <c r="CK147" s="131"/>
      <c r="CL147" s="131"/>
      <c r="CM147" s="132"/>
      <c r="CN147" s="131"/>
      <c r="CO147" s="131"/>
      <c r="CP147" s="132"/>
      <c r="CQ147" s="132"/>
      <c r="CR147" s="131"/>
    </row>
    <row r="148" spans="1:96" s="134" customFormat="1" x14ac:dyDescent="0.3">
      <c r="A148" s="131"/>
      <c r="B148" s="132"/>
      <c r="C148" s="135"/>
      <c r="D148" s="135"/>
      <c r="E148" s="131"/>
      <c r="F148" s="136"/>
      <c r="G148" s="136"/>
      <c r="H148" s="136"/>
      <c r="I148" s="136"/>
      <c r="J148" s="136"/>
      <c r="K148" s="136"/>
      <c r="L148" s="136"/>
      <c r="M148" s="136"/>
      <c r="N148" s="136"/>
      <c r="O148" s="136"/>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2"/>
      <c r="AU148" s="132"/>
      <c r="AV148" s="132"/>
      <c r="AW148" s="132"/>
      <c r="AX148" s="132"/>
      <c r="AY148" s="132"/>
      <c r="AZ148" s="132"/>
      <c r="BA148" s="132"/>
      <c r="BB148" s="132"/>
      <c r="BC148" s="132"/>
      <c r="BD148" s="132"/>
      <c r="BE148" s="132"/>
      <c r="BF148" s="133"/>
      <c r="BG148" s="133"/>
      <c r="BH148" s="133"/>
      <c r="BI148" s="133"/>
      <c r="BJ148" s="133"/>
      <c r="BK148" s="133"/>
      <c r="BL148" s="132"/>
      <c r="BM148" s="132"/>
      <c r="BN148" s="132"/>
      <c r="BO148" s="132"/>
      <c r="BP148" s="131"/>
      <c r="BQ148" s="131"/>
      <c r="BR148" s="131"/>
      <c r="BS148" s="131"/>
      <c r="BT148" s="131"/>
      <c r="BU148" s="131"/>
      <c r="BV148" s="131"/>
      <c r="BW148" s="131"/>
      <c r="BX148" s="131"/>
      <c r="BY148" s="131"/>
      <c r="BZ148" s="131"/>
      <c r="CA148" s="131"/>
      <c r="CB148" s="131"/>
      <c r="CC148" s="131"/>
      <c r="CD148" s="131"/>
      <c r="CE148" s="131"/>
      <c r="CF148" s="131"/>
      <c r="CG148" s="131"/>
      <c r="CH148" s="131"/>
      <c r="CI148" s="131"/>
      <c r="CJ148" s="131"/>
      <c r="CK148" s="131"/>
      <c r="CL148" s="131"/>
      <c r="CM148" s="132"/>
      <c r="CN148" s="131"/>
      <c r="CO148" s="131"/>
      <c r="CP148" s="132"/>
      <c r="CQ148" s="132"/>
      <c r="CR148" s="131"/>
    </row>
    <row r="149" spans="1:96" s="134" customFormat="1" x14ac:dyDescent="0.3">
      <c r="A149" s="131"/>
      <c r="B149" s="132"/>
      <c r="C149" s="135"/>
      <c r="D149" s="135"/>
      <c r="E149" s="131"/>
      <c r="F149" s="136"/>
      <c r="G149" s="136"/>
      <c r="H149" s="136"/>
      <c r="I149" s="136"/>
      <c r="J149" s="136"/>
      <c r="K149" s="136"/>
      <c r="L149" s="136"/>
      <c r="M149" s="136"/>
      <c r="N149" s="136"/>
      <c r="O149" s="136"/>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2"/>
      <c r="AU149" s="132"/>
      <c r="AV149" s="132"/>
      <c r="AW149" s="132"/>
      <c r="AX149" s="132"/>
      <c r="AY149" s="132"/>
      <c r="AZ149" s="132"/>
      <c r="BA149" s="132"/>
      <c r="BB149" s="132"/>
      <c r="BC149" s="132"/>
      <c r="BD149" s="132"/>
      <c r="BE149" s="132"/>
      <c r="BF149" s="133"/>
      <c r="BG149" s="133"/>
      <c r="BH149" s="133"/>
      <c r="BI149" s="133"/>
      <c r="BJ149" s="133"/>
      <c r="BK149" s="133"/>
      <c r="BL149" s="132"/>
      <c r="BM149" s="132"/>
      <c r="BN149" s="132"/>
      <c r="BO149" s="132"/>
      <c r="BP149" s="131"/>
      <c r="BQ149" s="131"/>
      <c r="BR149" s="131"/>
      <c r="BS149" s="131"/>
      <c r="BT149" s="131"/>
      <c r="BU149" s="131"/>
      <c r="BV149" s="131"/>
      <c r="BW149" s="131"/>
      <c r="BX149" s="131"/>
      <c r="BY149" s="131"/>
      <c r="BZ149" s="131"/>
      <c r="CA149" s="131"/>
      <c r="CB149" s="131"/>
      <c r="CC149" s="131"/>
      <c r="CD149" s="131"/>
      <c r="CE149" s="131"/>
      <c r="CF149" s="131"/>
      <c r="CG149" s="131"/>
      <c r="CH149" s="131"/>
      <c r="CI149" s="131"/>
      <c r="CJ149" s="131"/>
      <c r="CK149" s="131"/>
      <c r="CL149" s="131"/>
      <c r="CM149" s="132"/>
      <c r="CN149" s="131"/>
      <c r="CO149" s="131"/>
      <c r="CP149" s="132"/>
      <c r="CQ149" s="132"/>
      <c r="CR149" s="131"/>
    </row>
    <row r="150" spans="1:96" s="134" customFormat="1" x14ac:dyDescent="0.3">
      <c r="A150" s="131"/>
      <c r="B150" s="132"/>
      <c r="C150" s="135"/>
      <c r="D150" s="135"/>
      <c r="E150" s="131"/>
      <c r="F150" s="136"/>
      <c r="G150" s="136"/>
      <c r="H150" s="136"/>
      <c r="I150" s="136"/>
      <c r="J150" s="136"/>
      <c r="K150" s="136"/>
      <c r="L150" s="136"/>
      <c r="M150" s="136"/>
      <c r="N150" s="136"/>
      <c r="O150" s="136"/>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2"/>
      <c r="AU150" s="132"/>
      <c r="AV150" s="132"/>
      <c r="AW150" s="132"/>
      <c r="AX150" s="132"/>
      <c r="AY150" s="132"/>
      <c r="AZ150" s="132"/>
      <c r="BA150" s="132"/>
      <c r="BB150" s="132"/>
      <c r="BC150" s="132"/>
      <c r="BD150" s="132"/>
      <c r="BE150" s="132"/>
      <c r="BF150" s="133"/>
      <c r="BG150" s="133"/>
      <c r="BH150" s="133"/>
      <c r="BI150" s="133"/>
      <c r="BJ150" s="133"/>
      <c r="BK150" s="133"/>
      <c r="BL150" s="132"/>
      <c r="BM150" s="132"/>
      <c r="BN150" s="132"/>
      <c r="BO150" s="132"/>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c r="CL150" s="131"/>
      <c r="CM150" s="132"/>
      <c r="CN150" s="131"/>
      <c r="CO150" s="131"/>
      <c r="CP150" s="132"/>
      <c r="CQ150" s="132"/>
      <c r="CR150" s="131"/>
    </row>
    <row r="151" spans="1:96" s="134" customFormat="1" x14ac:dyDescent="0.3">
      <c r="A151" s="131"/>
      <c r="B151" s="132"/>
      <c r="C151" s="135"/>
      <c r="D151" s="135"/>
      <c r="E151" s="131"/>
      <c r="F151" s="136"/>
      <c r="G151" s="136"/>
      <c r="H151" s="136"/>
      <c r="I151" s="136"/>
      <c r="J151" s="136"/>
      <c r="K151" s="136"/>
      <c r="L151" s="136"/>
      <c r="M151" s="136"/>
      <c r="N151" s="136"/>
      <c r="O151" s="136"/>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2"/>
      <c r="AU151" s="132"/>
      <c r="AV151" s="132"/>
      <c r="AW151" s="132"/>
      <c r="AX151" s="132"/>
      <c r="AY151" s="132"/>
      <c r="AZ151" s="132"/>
      <c r="BA151" s="132"/>
      <c r="BB151" s="132"/>
      <c r="BC151" s="132"/>
      <c r="BD151" s="132"/>
      <c r="BE151" s="132"/>
      <c r="BF151" s="133"/>
      <c r="BG151" s="133"/>
      <c r="BH151" s="133"/>
      <c r="BI151" s="133"/>
      <c r="BJ151" s="133"/>
      <c r="BK151" s="133"/>
      <c r="BL151" s="132"/>
      <c r="BM151" s="132"/>
      <c r="BN151" s="132"/>
      <c r="BO151" s="132"/>
      <c r="BP151" s="131"/>
      <c r="BQ151" s="131"/>
      <c r="BR151" s="131"/>
      <c r="BS151" s="131"/>
      <c r="BT151" s="131"/>
      <c r="BU151" s="131"/>
      <c r="BV151" s="131"/>
      <c r="BW151" s="131"/>
      <c r="BX151" s="131"/>
      <c r="BY151" s="131"/>
      <c r="BZ151" s="131"/>
      <c r="CA151" s="131"/>
      <c r="CB151" s="131"/>
      <c r="CC151" s="131"/>
      <c r="CD151" s="131"/>
      <c r="CE151" s="131"/>
      <c r="CF151" s="131"/>
      <c r="CG151" s="131"/>
      <c r="CH151" s="131"/>
      <c r="CI151" s="131"/>
      <c r="CJ151" s="131"/>
      <c r="CK151" s="131"/>
      <c r="CL151" s="131"/>
      <c r="CM151" s="132"/>
      <c r="CN151" s="131"/>
      <c r="CO151" s="131"/>
      <c r="CP151" s="132"/>
      <c r="CQ151" s="132"/>
      <c r="CR151" s="131"/>
    </row>
    <row r="152" spans="1:96" s="134" customFormat="1" x14ac:dyDescent="0.3">
      <c r="A152" s="131"/>
      <c r="B152" s="132"/>
      <c r="C152" s="135"/>
      <c r="D152" s="135"/>
      <c r="E152" s="131"/>
      <c r="F152" s="136"/>
      <c r="G152" s="136"/>
      <c r="H152" s="136"/>
      <c r="I152" s="136"/>
      <c r="J152" s="136"/>
      <c r="K152" s="136"/>
      <c r="L152" s="136"/>
      <c r="M152" s="136"/>
      <c r="N152" s="136"/>
      <c r="O152" s="136"/>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2"/>
      <c r="AU152" s="132"/>
      <c r="AV152" s="132"/>
      <c r="AW152" s="132"/>
      <c r="AX152" s="132"/>
      <c r="AY152" s="132"/>
      <c r="AZ152" s="132"/>
      <c r="BA152" s="132"/>
      <c r="BB152" s="132"/>
      <c r="BC152" s="132"/>
      <c r="BD152" s="132"/>
      <c r="BE152" s="132"/>
      <c r="BF152" s="133"/>
      <c r="BG152" s="133"/>
      <c r="BH152" s="133"/>
      <c r="BI152" s="133"/>
      <c r="BJ152" s="133"/>
      <c r="BK152" s="133"/>
      <c r="BL152" s="132"/>
      <c r="BM152" s="132"/>
      <c r="BN152" s="132"/>
      <c r="BO152" s="132"/>
      <c r="BP152" s="131"/>
      <c r="BQ152" s="131"/>
      <c r="BR152" s="131"/>
      <c r="BS152" s="131"/>
      <c r="BT152" s="131"/>
      <c r="BU152" s="131"/>
      <c r="BV152" s="131"/>
      <c r="BW152" s="131"/>
      <c r="BX152" s="131"/>
      <c r="BY152" s="131"/>
      <c r="BZ152" s="131"/>
      <c r="CA152" s="131"/>
      <c r="CB152" s="131"/>
      <c r="CC152" s="131"/>
      <c r="CD152" s="131"/>
      <c r="CE152" s="131"/>
      <c r="CF152" s="131"/>
      <c r="CG152" s="131"/>
      <c r="CH152" s="131"/>
      <c r="CI152" s="131"/>
      <c r="CJ152" s="131"/>
      <c r="CK152" s="131"/>
      <c r="CL152" s="131"/>
      <c r="CM152" s="132"/>
      <c r="CN152" s="131"/>
      <c r="CO152" s="131"/>
      <c r="CP152" s="132"/>
      <c r="CQ152" s="132"/>
      <c r="CR152" s="131"/>
    </row>
    <row r="153" spans="1:96" s="134" customFormat="1" x14ac:dyDescent="0.3">
      <c r="A153" s="131"/>
      <c r="B153" s="132"/>
      <c r="C153" s="135"/>
      <c r="D153" s="135"/>
      <c r="E153" s="131"/>
      <c r="F153" s="136"/>
      <c r="G153" s="136"/>
      <c r="H153" s="136"/>
      <c r="I153" s="136"/>
      <c r="J153" s="136"/>
      <c r="K153" s="136"/>
      <c r="L153" s="136"/>
      <c r="M153" s="136"/>
      <c r="N153" s="136"/>
      <c r="O153" s="136"/>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2"/>
      <c r="AU153" s="132"/>
      <c r="AV153" s="132"/>
      <c r="AW153" s="132"/>
      <c r="AX153" s="132"/>
      <c r="AY153" s="132"/>
      <c r="AZ153" s="132"/>
      <c r="BA153" s="132"/>
      <c r="BB153" s="132"/>
      <c r="BC153" s="132"/>
      <c r="BD153" s="132"/>
      <c r="BE153" s="132"/>
      <c r="BF153" s="133"/>
      <c r="BG153" s="133"/>
      <c r="BH153" s="133"/>
      <c r="BI153" s="133"/>
      <c r="BJ153" s="133"/>
      <c r="BK153" s="133"/>
      <c r="BL153" s="132"/>
      <c r="BM153" s="132"/>
      <c r="BN153" s="132"/>
      <c r="BO153" s="132"/>
      <c r="BP153" s="131"/>
      <c r="BQ153" s="131"/>
      <c r="BR153" s="131"/>
      <c r="BS153" s="131"/>
      <c r="BT153" s="131"/>
      <c r="BU153" s="131"/>
      <c r="BV153" s="131"/>
      <c r="BW153" s="131"/>
      <c r="BX153" s="131"/>
      <c r="BY153" s="131"/>
      <c r="BZ153" s="131"/>
      <c r="CA153" s="131"/>
      <c r="CB153" s="131"/>
      <c r="CC153" s="131"/>
      <c r="CD153" s="131"/>
      <c r="CE153" s="131"/>
      <c r="CF153" s="131"/>
      <c r="CG153" s="131"/>
      <c r="CH153" s="131"/>
      <c r="CI153" s="131"/>
      <c r="CJ153" s="131"/>
      <c r="CK153" s="131"/>
      <c r="CL153" s="131"/>
      <c r="CM153" s="132"/>
      <c r="CN153" s="131"/>
      <c r="CO153" s="131"/>
      <c r="CP153" s="132"/>
      <c r="CQ153" s="132"/>
      <c r="CR153" s="131"/>
    </row>
    <row r="154" spans="1:96" s="134" customFormat="1" x14ac:dyDescent="0.3">
      <c r="A154" s="131"/>
      <c r="B154" s="132"/>
      <c r="C154" s="135"/>
      <c r="D154" s="135"/>
      <c r="E154" s="131"/>
      <c r="F154" s="136"/>
      <c r="G154" s="136"/>
      <c r="H154" s="136"/>
      <c r="I154" s="136"/>
      <c r="J154" s="136"/>
      <c r="K154" s="136"/>
      <c r="L154" s="136"/>
      <c r="M154" s="136"/>
      <c r="N154" s="136"/>
      <c r="O154" s="136"/>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2"/>
      <c r="AU154" s="132"/>
      <c r="AV154" s="132"/>
      <c r="AW154" s="132"/>
      <c r="AX154" s="132"/>
      <c r="AY154" s="132"/>
      <c r="AZ154" s="132"/>
      <c r="BA154" s="132"/>
      <c r="BB154" s="132"/>
      <c r="BC154" s="132"/>
      <c r="BD154" s="132"/>
      <c r="BE154" s="132"/>
      <c r="BF154" s="133"/>
      <c r="BG154" s="133"/>
      <c r="BH154" s="133"/>
      <c r="BI154" s="133"/>
      <c r="BJ154" s="133"/>
      <c r="BK154" s="133"/>
      <c r="BL154" s="132"/>
      <c r="BM154" s="132"/>
      <c r="BN154" s="132"/>
      <c r="BO154" s="132"/>
      <c r="BP154" s="131"/>
      <c r="BQ154" s="131"/>
      <c r="BR154" s="131"/>
      <c r="BS154" s="131"/>
      <c r="BT154" s="131"/>
      <c r="BU154" s="131"/>
      <c r="BV154" s="131"/>
      <c r="BW154" s="131"/>
      <c r="BX154" s="131"/>
      <c r="BY154" s="131"/>
      <c r="BZ154" s="131"/>
      <c r="CA154" s="131"/>
      <c r="CB154" s="131"/>
      <c r="CC154" s="131"/>
      <c r="CD154" s="131"/>
      <c r="CE154" s="131"/>
      <c r="CF154" s="131"/>
      <c r="CG154" s="131"/>
      <c r="CH154" s="131"/>
      <c r="CI154" s="131"/>
      <c r="CJ154" s="131"/>
      <c r="CK154" s="131"/>
      <c r="CL154" s="131"/>
      <c r="CM154" s="132"/>
      <c r="CN154" s="131"/>
      <c r="CO154" s="131"/>
      <c r="CP154" s="132"/>
      <c r="CQ154" s="132"/>
      <c r="CR154" s="131"/>
    </row>
    <row r="155" spans="1:96" s="134" customFormat="1" x14ac:dyDescent="0.3">
      <c r="A155" s="131"/>
      <c r="B155" s="132"/>
      <c r="C155" s="135"/>
      <c r="D155" s="135"/>
      <c r="E155" s="131"/>
      <c r="F155" s="136"/>
      <c r="G155" s="136"/>
      <c r="H155" s="136"/>
      <c r="I155" s="136"/>
      <c r="J155" s="136"/>
      <c r="K155" s="136"/>
      <c r="L155" s="136"/>
      <c r="M155" s="136"/>
      <c r="N155" s="136"/>
      <c r="O155" s="136"/>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2"/>
      <c r="AU155" s="132"/>
      <c r="AV155" s="132"/>
      <c r="AW155" s="132"/>
      <c r="AX155" s="132"/>
      <c r="AY155" s="132"/>
      <c r="AZ155" s="132"/>
      <c r="BA155" s="132"/>
      <c r="BB155" s="132"/>
      <c r="BC155" s="132"/>
      <c r="BD155" s="132"/>
      <c r="BE155" s="132"/>
      <c r="BF155" s="133"/>
      <c r="BG155" s="133"/>
      <c r="BH155" s="133"/>
      <c r="BI155" s="133"/>
      <c r="BJ155" s="133"/>
      <c r="BK155" s="133"/>
      <c r="BL155" s="132"/>
      <c r="BM155" s="132"/>
      <c r="BN155" s="132"/>
      <c r="BO155" s="132"/>
      <c r="BP155" s="131"/>
      <c r="BQ155" s="131"/>
      <c r="BR155" s="131"/>
      <c r="BS155" s="131"/>
      <c r="BT155" s="131"/>
      <c r="BU155" s="131"/>
      <c r="BV155" s="131"/>
      <c r="BW155" s="131"/>
      <c r="BX155" s="131"/>
      <c r="BY155" s="131"/>
      <c r="BZ155" s="131"/>
      <c r="CA155" s="131"/>
      <c r="CB155" s="131"/>
      <c r="CC155" s="131"/>
      <c r="CD155" s="131"/>
      <c r="CE155" s="131"/>
      <c r="CF155" s="131"/>
      <c r="CG155" s="131"/>
      <c r="CH155" s="131"/>
      <c r="CI155" s="131"/>
      <c r="CJ155" s="131"/>
      <c r="CK155" s="131"/>
      <c r="CL155" s="131"/>
      <c r="CM155" s="132"/>
      <c r="CN155" s="131"/>
      <c r="CO155" s="131"/>
      <c r="CP155" s="132"/>
      <c r="CQ155" s="132"/>
      <c r="CR155" s="131"/>
    </row>
    <row r="156" spans="1:96" s="134" customFormat="1" x14ac:dyDescent="0.3">
      <c r="A156" s="131"/>
      <c r="B156" s="132"/>
      <c r="C156" s="135"/>
      <c r="D156" s="135"/>
      <c r="E156" s="131"/>
      <c r="F156" s="136"/>
      <c r="G156" s="136"/>
      <c r="H156" s="136"/>
      <c r="I156" s="136"/>
      <c r="J156" s="136"/>
      <c r="K156" s="136"/>
      <c r="L156" s="136"/>
      <c r="M156" s="136"/>
      <c r="N156" s="136"/>
      <c r="O156" s="136"/>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2"/>
      <c r="AU156" s="132"/>
      <c r="AV156" s="132"/>
      <c r="AW156" s="132"/>
      <c r="AX156" s="132"/>
      <c r="AY156" s="132"/>
      <c r="AZ156" s="132"/>
      <c r="BA156" s="132"/>
      <c r="BB156" s="132"/>
      <c r="BC156" s="132"/>
      <c r="BD156" s="132"/>
      <c r="BE156" s="132"/>
      <c r="BF156" s="133"/>
      <c r="BG156" s="133"/>
      <c r="BH156" s="133"/>
      <c r="BI156" s="133"/>
      <c r="BJ156" s="133"/>
      <c r="BK156" s="133"/>
      <c r="BL156" s="132"/>
      <c r="BM156" s="132"/>
      <c r="BN156" s="132"/>
      <c r="BO156" s="132"/>
      <c r="BP156" s="131"/>
      <c r="BQ156" s="131"/>
      <c r="BR156" s="131"/>
      <c r="BS156" s="131"/>
      <c r="BT156" s="131"/>
      <c r="BU156" s="131"/>
      <c r="BV156" s="131"/>
      <c r="BW156" s="131"/>
      <c r="BX156" s="131"/>
      <c r="BY156" s="131"/>
      <c r="BZ156" s="131"/>
      <c r="CA156" s="131"/>
      <c r="CB156" s="131"/>
      <c r="CC156" s="131"/>
      <c r="CD156" s="131"/>
      <c r="CE156" s="131"/>
      <c r="CF156" s="131"/>
      <c r="CG156" s="131"/>
      <c r="CH156" s="131"/>
      <c r="CI156" s="131"/>
      <c r="CJ156" s="131"/>
      <c r="CK156" s="131"/>
      <c r="CL156" s="131"/>
      <c r="CM156" s="132"/>
      <c r="CN156" s="131"/>
      <c r="CO156" s="131"/>
      <c r="CP156" s="132"/>
      <c r="CQ156" s="132"/>
      <c r="CR156" s="131"/>
    </row>
    <row r="157" spans="1:96" s="134" customFormat="1" x14ac:dyDescent="0.3">
      <c r="A157" s="131"/>
      <c r="B157" s="132"/>
      <c r="C157" s="135"/>
      <c r="D157" s="135"/>
      <c r="E157" s="131"/>
      <c r="F157" s="136"/>
      <c r="G157" s="136"/>
      <c r="H157" s="136"/>
      <c r="I157" s="136"/>
      <c r="J157" s="136"/>
      <c r="K157" s="136"/>
      <c r="L157" s="136"/>
      <c r="M157" s="136"/>
      <c r="N157" s="136"/>
      <c r="O157" s="136"/>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2"/>
      <c r="AU157" s="132"/>
      <c r="AV157" s="132"/>
      <c r="AW157" s="132"/>
      <c r="AX157" s="132"/>
      <c r="AY157" s="132"/>
      <c r="AZ157" s="132"/>
      <c r="BA157" s="132"/>
      <c r="BB157" s="132"/>
      <c r="BC157" s="132"/>
      <c r="BD157" s="132"/>
      <c r="BE157" s="132"/>
      <c r="BF157" s="133"/>
      <c r="BG157" s="133"/>
      <c r="BH157" s="133"/>
      <c r="BI157" s="133"/>
      <c r="BJ157" s="133"/>
      <c r="BK157" s="133"/>
      <c r="BL157" s="132"/>
      <c r="BM157" s="132"/>
      <c r="BN157" s="132"/>
      <c r="BO157" s="132"/>
      <c r="BP157" s="131"/>
      <c r="BQ157" s="131"/>
      <c r="BR157" s="131"/>
      <c r="BS157" s="131"/>
      <c r="BT157" s="131"/>
      <c r="BU157" s="131"/>
      <c r="BV157" s="131"/>
      <c r="BW157" s="131"/>
      <c r="BX157" s="131"/>
      <c r="BY157" s="131"/>
      <c r="BZ157" s="131"/>
      <c r="CA157" s="131"/>
      <c r="CB157" s="131"/>
      <c r="CC157" s="131"/>
      <c r="CD157" s="131"/>
      <c r="CE157" s="131"/>
      <c r="CF157" s="131"/>
      <c r="CG157" s="131"/>
      <c r="CH157" s="131"/>
      <c r="CI157" s="131"/>
      <c r="CJ157" s="131"/>
      <c r="CK157" s="131"/>
      <c r="CL157" s="131"/>
      <c r="CM157" s="132"/>
      <c r="CN157" s="131"/>
      <c r="CO157" s="131"/>
      <c r="CP157" s="132"/>
      <c r="CQ157" s="132"/>
      <c r="CR157" s="131"/>
    </row>
    <row r="158" spans="1:96" s="134" customFormat="1" x14ac:dyDescent="0.3">
      <c r="A158" s="131"/>
      <c r="B158" s="132"/>
      <c r="C158" s="135"/>
      <c r="D158" s="135"/>
      <c r="E158" s="131"/>
      <c r="F158" s="136"/>
      <c r="G158" s="136"/>
      <c r="H158" s="136"/>
      <c r="I158" s="136"/>
      <c r="J158" s="136"/>
      <c r="K158" s="136"/>
      <c r="L158" s="136"/>
      <c r="M158" s="136"/>
      <c r="N158" s="136"/>
      <c r="O158" s="136"/>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2"/>
      <c r="AU158" s="132"/>
      <c r="AV158" s="132"/>
      <c r="AW158" s="132"/>
      <c r="AX158" s="132"/>
      <c r="AY158" s="132"/>
      <c r="AZ158" s="132"/>
      <c r="BA158" s="132"/>
      <c r="BB158" s="132"/>
      <c r="BC158" s="132"/>
      <c r="BD158" s="132"/>
      <c r="BE158" s="132"/>
      <c r="BF158" s="133"/>
      <c r="BG158" s="133"/>
      <c r="BH158" s="133"/>
      <c r="BI158" s="133"/>
      <c r="BJ158" s="133"/>
      <c r="BK158" s="133"/>
      <c r="BL158" s="132"/>
      <c r="BM158" s="132"/>
      <c r="BN158" s="132"/>
      <c r="BO158" s="132"/>
      <c r="BP158" s="131"/>
      <c r="BQ158" s="131"/>
      <c r="BR158" s="131"/>
      <c r="BS158" s="131"/>
      <c r="BT158" s="131"/>
      <c r="BU158" s="131"/>
      <c r="BV158" s="131"/>
      <c r="BW158" s="131"/>
      <c r="BX158" s="131"/>
      <c r="BY158" s="131"/>
      <c r="BZ158" s="131"/>
      <c r="CA158" s="131"/>
      <c r="CB158" s="131"/>
      <c r="CC158" s="131"/>
      <c r="CD158" s="131"/>
      <c r="CE158" s="131"/>
      <c r="CF158" s="131"/>
      <c r="CG158" s="131"/>
      <c r="CH158" s="131"/>
      <c r="CI158" s="131"/>
      <c r="CJ158" s="131"/>
      <c r="CK158" s="131"/>
      <c r="CL158" s="131"/>
      <c r="CM158" s="132"/>
      <c r="CN158" s="131"/>
      <c r="CO158" s="131"/>
      <c r="CP158" s="132"/>
      <c r="CQ158" s="132"/>
      <c r="CR158" s="131"/>
    </row>
    <row r="159" spans="1:96" s="134" customFormat="1" x14ac:dyDescent="0.3">
      <c r="A159" s="131"/>
      <c r="B159" s="132"/>
      <c r="C159" s="135"/>
      <c r="D159" s="135"/>
      <c r="E159" s="131"/>
      <c r="F159" s="136"/>
      <c r="G159" s="136"/>
      <c r="H159" s="136"/>
      <c r="I159" s="136"/>
      <c r="J159" s="136"/>
      <c r="K159" s="136"/>
      <c r="L159" s="136"/>
      <c r="M159" s="136"/>
      <c r="N159" s="136"/>
      <c r="O159" s="136"/>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2"/>
      <c r="AU159" s="132"/>
      <c r="AV159" s="132"/>
      <c r="AW159" s="132"/>
      <c r="AX159" s="132"/>
      <c r="AY159" s="132"/>
      <c r="AZ159" s="132"/>
      <c r="BA159" s="132"/>
      <c r="BB159" s="132"/>
      <c r="BC159" s="132"/>
      <c r="BD159" s="132"/>
      <c r="BE159" s="132"/>
      <c r="BF159" s="133"/>
      <c r="BG159" s="133"/>
      <c r="BH159" s="133"/>
      <c r="BI159" s="133"/>
      <c r="BJ159" s="133"/>
      <c r="BK159" s="133"/>
      <c r="BL159" s="132"/>
      <c r="BM159" s="132"/>
      <c r="BN159" s="132"/>
      <c r="BO159" s="132"/>
      <c r="BP159" s="131"/>
      <c r="BQ159" s="131"/>
      <c r="BR159" s="131"/>
      <c r="BS159" s="131"/>
      <c r="BT159" s="131"/>
      <c r="BU159" s="131"/>
      <c r="BV159" s="131"/>
      <c r="BW159" s="131"/>
      <c r="BX159" s="131"/>
      <c r="BY159" s="131"/>
      <c r="BZ159" s="131"/>
      <c r="CA159" s="131"/>
      <c r="CB159" s="131"/>
      <c r="CC159" s="131"/>
      <c r="CD159" s="131"/>
      <c r="CE159" s="131"/>
      <c r="CF159" s="131"/>
      <c r="CG159" s="131"/>
      <c r="CH159" s="131"/>
      <c r="CI159" s="131"/>
      <c r="CJ159" s="131"/>
      <c r="CK159" s="131"/>
      <c r="CL159" s="131"/>
      <c r="CM159" s="132"/>
      <c r="CN159" s="131"/>
      <c r="CO159" s="131"/>
      <c r="CP159" s="132"/>
      <c r="CQ159" s="132"/>
      <c r="CR159" s="131"/>
    </row>
    <row r="160" spans="1:96" s="134" customFormat="1" x14ac:dyDescent="0.3">
      <c r="A160" s="131"/>
      <c r="B160" s="132"/>
      <c r="C160" s="135"/>
      <c r="D160" s="135"/>
      <c r="E160" s="131"/>
      <c r="F160" s="136"/>
      <c r="G160" s="136"/>
      <c r="H160" s="136"/>
      <c r="I160" s="136"/>
      <c r="J160" s="136"/>
      <c r="K160" s="136"/>
      <c r="L160" s="136"/>
      <c r="M160" s="136"/>
      <c r="N160" s="136"/>
      <c r="O160" s="136"/>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31"/>
      <c r="AN160" s="131"/>
      <c r="AO160" s="131"/>
      <c r="AP160" s="131"/>
      <c r="AQ160" s="131"/>
      <c r="AR160" s="131"/>
      <c r="AS160" s="131"/>
      <c r="AT160" s="132"/>
      <c r="AU160" s="132"/>
      <c r="AV160" s="132"/>
      <c r="AW160" s="132"/>
      <c r="AX160" s="132"/>
      <c r="AY160" s="132"/>
      <c r="AZ160" s="132"/>
      <c r="BA160" s="132"/>
      <c r="BB160" s="132"/>
      <c r="BC160" s="132"/>
      <c r="BD160" s="132"/>
      <c r="BE160" s="132"/>
      <c r="BF160" s="133"/>
      <c r="BG160" s="133"/>
      <c r="BH160" s="133"/>
      <c r="BI160" s="133"/>
      <c r="BJ160" s="133"/>
      <c r="BK160" s="133"/>
      <c r="BL160" s="132"/>
      <c r="BM160" s="132"/>
      <c r="BN160" s="132"/>
      <c r="BO160" s="132"/>
      <c r="BP160" s="131"/>
      <c r="BQ160" s="131"/>
      <c r="BR160" s="131"/>
      <c r="BS160" s="131"/>
      <c r="BT160" s="131"/>
      <c r="BU160" s="131"/>
      <c r="BV160" s="131"/>
      <c r="BW160" s="131"/>
      <c r="BX160" s="131"/>
      <c r="BY160" s="131"/>
      <c r="BZ160" s="131"/>
      <c r="CA160" s="131"/>
      <c r="CB160" s="131"/>
      <c r="CC160" s="131"/>
      <c r="CD160" s="131"/>
      <c r="CE160" s="131"/>
      <c r="CF160" s="131"/>
      <c r="CG160" s="131"/>
      <c r="CH160" s="131"/>
      <c r="CI160" s="131"/>
      <c r="CJ160" s="131"/>
      <c r="CK160" s="131"/>
      <c r="CL160" s="131"/>
      <c r="CM160" s="132"/>
      <c r="CN160" s="131"/>
      <c r="CO160" s="131"/>
      <c r="CP160" s="132"/>
      <c r="CQ160" s="132"/>
      <c r="CR160" s="131"/>
    </row>
    <row r="161" spans="1:96" s="134" customFormat="1" x14ac:dyDescent="0.3">
      <c r="A161" s="131"/>
      <c r="B161" s="132"/>
      <c r="C161" s="135"/>
      <c r="D161" s="135"/>
      <c r="E161" s="131"/>
      <c r="F161" s="136"/>
      <c r="G161" s="136"/>
      <c r="H161" s="136"/>
      <c r="I161" s="136"/>
      <c r="J161" s="136"/>
      <c r="K161" s="136"/>
      <c r="L161" s="136"/>
      <c r="M161" s="136"/>
      <c r="N161" s="136"/>
      <c r="O161" s="136"/>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131"/>
      <c r="AL161" s="131"/>
      <c r="AM161" s="131"/>
      <c r="AN161" s="131"/>
      <c r="AO161" s="131"/>
      <c r="AP161" s="131"/>
      <c r="AQ161" s="131"/>
      <c r="AR161" s="131"/>
      <c r="AS161" s="131"/>
      <c r="AT161" s="132"/>
      <c r="AU161" s="132"/>
      <c r="AV161" s="132"/>
      <c r="AW161" s="132"/>
      <c r="AX161" s="132"/>
      <c r="AY161" s="132"/>
      <c r="AZ161" s="132"/>
      <c r="BA161" s="132"/>
      <c r="BB161" s="132"/>
      <c r="BC161" s="132"/>
      <c r="BD161" s="132"/>
      <c r="BE161" s="132"/>
      <c r="BF161" s="133"/>
      <c r="BG161" s="133"/>
      <c r="BH161" s="133"/>
      <c r="BI161" s="133"/>
      <c r="BJ161" s="133"/>
      <c r="BK161" s="133"/>
      <c r="BL161" s="132"/>
      <c r="BM161" s="132"/>
      <c r="BN161" s="132"/>
      <c r="BO161" s="132"/>
      <c r="BP161" s="131"/>
      <c r="BQ161" s="131"/>
      <c r="BR161" s="131"/>
      <c r="BS161" s="131"/>
      <c r="BT161" s="131"/>
      <c r="BU161" s="131"/>
      <c r="BV161" s="131"/>
      <c r="BW161" s="131"/>
      <c r="BX161" s="131"/>
      <c r="BY161" s="131"/>
      <c r="BZ161" s="131"/>
      <c r="CA161" s="131"/>
      <c r="CB161" s="131"/>
      <c r="CC161" s="131"/>
      <c r="CD161" s="131"/>
      <c r="CE161" s="131"/>
      <c r="CF161" s="131"/>
      <c r="CG161" s="131"/>
      <c r="CH161" s="131"/>
      <c r="CI161" s="131"/>
      <c r="CJ161" s="131"/>
      <c r="CK161" s="131"/>
      <c r="CL161" s="131"/>
      <c r="CM161" s="132"/>
      <c r="CN161" s="131"/>
      <c r="CO161" s="131"/>
      <c r="CP161" s="132"/>
      <c r="CQ161" s="132"/>
      <c r="CR161" s="131"/>
    </row>
    <row r="162" spans="1:96" s="134" customFormat="1" x14ac:dyDescent="0.3">
      <c r="A162" s="131"/>
      <c r="B162" s="132"/>
      <c r="C162" s="135"/>
      <c r="D162" s="135"/>
      <c r="E162" s="131"/>
      <c r="F162" s="136"/>
      <c r="G162" s="136"/>
      <c r="H162" s="136"/>
      <c r="I162" s="136"/>
      <c r="J162" s="136"/>
      <c r="K162" s="136"/>
      <c r="L162" s="136"/>
      <c r="M162" s="136"/>
      <c r="N162" s="136"/>
      <c r="O162" s="136"/>
      <c r="P162" s="131"/>
      <c r="Q162" s="131"/>
      <c r="R162" s="131"/>
      <c r="S162" s="131"/>
      <c r="T162" s="131"/>
      <c r="U162" s="131"/>
      <c r="V162" s="131"/>
      <c r="W162" s="131"/>
      <c r="X162" s="131"/>
      <c r="Y162" s="131"/>
      <c r="Z162" s="131"/>
      <c r="AA162" s="131"/>
      <c r="AB162" s="131"/>
      <c r="AC162" s="131"/>
      <c r="AD162" s="131"/>
      <c r="AE162" s="131"/>
      <c r="AF162" s="131"/>
      <c r="AG162" s="131"/>
      <c r="AH162" s="131"/>
      <c r="AI162" s="131"/>
      <c r="AJ162" s="131"/>
      <c r="AK162" s="131"/>
      <c r="AL162" s="131"/>
      <c r="AM162" s="131"/>
      <c r="AN162" s="131"/>
      <c r="AO162" s="131"/>
      <c r="AP162" s="131"/>
      <c r="AQ162" s="131"/>
      <c r="AR162" s="131"/>
      <c r="AS162" s="131"/>
      <c r="AT162" s="132"/>
      <c r="AU162" s="132"/>
      <c r="AV162" s="132"/>
      <c r="AW162" s="132"/>
      <c r="AX162" s="132"/>
      <c r="AY162" s="132"/>
      <c r="AZ162" s="132"/>
      <c r="BA162" s="132"/>
      <c r="BB162" s="132"/>
      <c r="BC162" s="132"/>
      <c r="BD162" s="132"/>
      <c r="BE162" s="132"/>
      <c r="BF162" s="133"/>
      <c r="BG162" s="133"/>
      <c r="BH162" s="133"/>
      <c r="BI162" s="133"/>
      <c r="BJ162" s="133"/>
      <c r="BK162" s="133"/>
      <c r="BL162" s="132"/>
      <c r="BM162" s="132"/>
      <c r="BN162" s="132"/>
      <c r="BO162" s="132"/>
      <c r="BP162" s="131"/>
      <c r="BQ162" s="131"/>
      <c r="BR162" s="131"/>
      <c r="BS162" s="131"/>
      <c r="BT162" s="131"/>
      <c r="BU162" s="131"/>
      <c r="BV162" s="131"/>
      <c r="BW162" s="131"/>
      <c r="BX162" s="131"/>
      <c r="BY162" s="131"/>
      <c r="BZ162" s="131"/>
      <c r="CA162" s="131"/>
      <c r="CB162" s="131"/>
      <c r="CC162" s="131"/>
      <c r="CD162" s="131"/>
      <c r="CE162" s="131"/>
      <c r="CF162" s="131"/>
      <c r="CG162" s="131"/>
      <c r="CH162" s="131"/>
      <c r="CI162" s="131"/>
      <c r="CJ162" s="131"/>
      <c r="CK162" s="131"/>
      <c r="CL162" s="131"/>
      <c r="CM162" s="132"/>
      <c r="CN162" s="131"/>
      <c r="CO162" s="131"/>
      <c r="CP162" s="132"/>
      <c r="CQ162" s="132"/>
      <c r="CR162" s="131"/>
    </row>
    <row r="163" spans="1:96" s="134" customFormat="1" x14ac:dyDescent="0.3">
      <c r="A163" s="131"/>
      <c r="B163" s="132"/>
      <c r="C163" s="135"/>
      <c r="D163" s="135"/>
      <c r="E163" s="131"/>
      <c r="F163" s="136"/>
      <c r="G163" s="136"/>
      <c r="H163" s="136"/>
      <c r="I163" s="136"/>
      <c r="J163" s="136"/>
      <c r="K163" s="136"/>
      <c r="L163" s="136"/>
      <c r="M163" s="136"/>
      <c r="N163" s="136"/>
      <c r="O163" s="136"/>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2"/>
      <c r="AU163" s="132"/>
      <c r="AV163" s="132"/>
      <c r="AW163" s="132"/>
      <c r="AX163" s="132"/>
      <c r="AY163" s="132"/>
      <c r="AZ163" s="132"/>
      <c r="BA163" s="132"/>
      <c r="BB163" s="132"/>
      <c r="BC163" s="132"/>
      <c r="BD163" s="132"/>
      <c r="BE163" s="132"/>
      <c r="BF163" s="133"/>
      <c r="BG163" s="133"/>
      <c r="BH163" s="133"/>
      <c r="BI163" s="133"/>
      <c r="BJ163" s="133"/>
      <c r="BK163" s="133"/>
      <c r="BL163" s="132"/>
      <c r="BM163" s="132"/>
      <c r="BN163" s="132"/>
      <c r="BO163" s="132"/>
      <c r="BP163" s="131"/>
      <c r="BQ163" s="131"/>
      <c r="BR163" s="131"/>
      <c r="BS163" s="131"/>
      <c r="BT163" s="131"/>
      <c r="BU163" s="131"/>
      <c r="BV163" s="131"/>
      <c r="BW163" s="131"/>
      <c r="BX163" s="131"/>
      <c r="BY163" s="131"/>
      <c r="BZ163" s="131"/>
      <c r="CA163" s="131"/>
      <c r="CB163" s="131"/>
      <c r="CC163" s="131"/>
      <c r="CD163" s="131"/>
      <c r="CE163" s="131"/>
      <c r="CF163" s="131"/>
      <c r="CG163" s="131"/>
      <c r="CH163" s="131"/>
      <c r="CI163" s="131"/>
      <c r="CJ163" s="131"/>
      <c r="CK163" s="131"/>
      <c r="CL163" s="131"/>
      <c r="CM163" s="132"/>
      <c r="CN163" s="131"/>
      <c r="CO163" s="131"/>
      <c r="CP163" s="132"/>
      <c r="CQ163" s="132"/>
      <c r="CR163" s="131"/>
    </row>
    <row r="164" spans="1:96" s="134" customFormat="1" x14ac:dyDescent="0.3">
      <c r="A164" s="131"/>
      <c r="B164" s="132"/>
      <c r="C164" s="135"/>
      <c r="D164" s="135"/>
      <c r="E164" s="131"/>
      <c r="F164" s="136"/>
      <c r="G164" s="136"/>
      <c r="H164" s="136"/>
      <c r="I164" s="136"/>
      <c r="J164" s="136"/>
      <c r="K164" s="136"/>
      <c r="L164" s="136"/>
      <c r="M164" s="136"/>
      <c r="N164" s="136"/>
      <c r="O164" s="136"/>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31"/>
      <c r="AK164" s="131"/>
      <c r="AL164" s="131"/>
      <c r="AM164" s="131"/>
      <c r="AN164" s="131"/>
      <c r="AO164" s="131"/>
      <c r="AP164" s="131"/>
      <c r="AQ164" s="131"/>
      <c r="AR164" s="131"/>
      <c r="AS164" s="131"/>
      <c r="AT164" s="132"/>
      <c r="AU164" s="132"/>
      <c r="AV164" s="132"/>
      <c r="AW164" s="132"/>
      <c r="AX164" s="132"/>
      <c r="AY164" s="132"/>
      <c r="AZ164" s="132"/>
      <c r="BA164" s="132"/>
      <c r="BB164" s="132"/>
      <c r="BC164" s="132"/>
      <c r="BD164" s="132"/>
      <c r="BE164" s="132"/>
      <c r="BF164" s="133"/>
      <c r="BG164" s="133"/>
      <c r="BH164" s="133"/>
      <c r="BI164" s="133"/>
      <c r="BJ164" s="133"/>
      <c r="BK164" s="133"/>
      <c r="BL164" s="132"/>
      <c r="BM164" s="132"/>
      <c r="BN164" s="132"/>
      <c r="BO164" s="132"/>
      <c r="BP164" s="131"/>
      <c r="BQ164" s="131"/>
      <c r="BR164" s="131"/>
      <c r="BS164" s="131"/>
      <c r="BT164" s="131"/>
      <c r="BU164" s="131"/>
      <c r="BV164" s="131"/>
      <c r="BW164" s="131"/>
      <c r="BX164" s="131"/>
      <c r="BY164" s="131"/>
      <c r="BZ164" s="131"/>
      <c r="CA164" s="131"/>
      <c r="CB164" s="131"/>
      <c r="CC164" s="131"/>
      <c r="CD164" s="131"/>
      <c r="CE164" s="131"/>
      <c r="CF164" s="131"/>
      <c r="CG164" s="131"/>
      <c r="CH164" s="131"/>
      <c r="CI164" s="131"/>
      <c r="CJ164" s="131"/>
      <c r="CK164" s="131"/>
      <c r="CL164" s="131"/>
      <c r="CM164" s="132"/>
      <c r="CN164" s="131"/>
      <c r="CO164" s="131"/>
      <c r="CP164" s="132"/>
      <c r="CQ164" s="132"/>
      <c r="CR164" s="131"/>
    </row>
    <row r="165" spans="1:96" s="134" customFormat="1" x14ac:dyDescent="0.3">
      <c r="A165" s="131"/>
      <c r="B165" s="132"/>
      <c r="C165" s="135"/>
      <c r="D165" s="135"/>
      <c r="E165" s="131"/>
      <c r="F165" s="136"/>
      <c r="G165" s="136"/>
      <c r="H165" s="136"/>
      <c r="I165" s="136"/>
      <c r="J165" s="136"/>
      <c r="K165" s="136"/>
      <c r="L165" s="136"/>
      <c r="M165" s="136"/>
      <c r="N165" s="136"/>
      <c r="O165" s="136"/>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131"/>
      <c r="AL165" s="131"/>
      <c r="AM165" s="131"/>
      <c r="AN165" s="131"/>
      <c r="AO165" s="131"/>
      <c r="AP165" s="131"/>
      <c r="AQ165" s="131"/>
      <c r="AR165" s="131"/>
      <c r="AS165" s="131"/>
      <c r="AT165" s="132"/>
      <c r="AU165" s="132"/>
      <c r="AV165" s="132"/>
      <c r="AW165" s="132"/>
      <c r="AX165" s="132"/>
      <c r="AY165" s="132"/>
      <c r="AZ165" s="132"/>
      <c r="BA165" s="132"/>
      <c r="BB165" s="132"/>
      <c r="BC165" s="132"/>
      <c r="BD165" s="132"/>
      <c r="BE165" s="132"/>
      <c r="BF165" s="133"/>
      <c r="BG165" s="133"/>
      <c r="BH165" s="133"/>
      <c r="BI165" s="133"/>
      <c r="BJ165" s="133"/>
      <c r="BK165" s="133"/>
      <c r="BL165" s="132"/>
      <c r="BM165" s="132"/>
      <c r="BN165" s="132"/>
      <c r="BO165" s="132"/>
      <c r="BP165" s="131"/>
      <c r="BQ165" s="131"/>
      <c r="BR165" s="131"/>
      <c r="BS165" s="131"/>
      <c r="BT165" s="131"/>
      <c r="BU165" s="131"/>
      <c r="BV165" s="131"/>
      <c r="BW165" s="131"/>
      <c r="BX165" s="131"/>
      <c r="BY165" s="131"/>
      <c r="BZ165" s="131"/>
      <c r="CA165" s="131"/>
      <c r="CB165" s="131"/>
      <c r="CC165" s="131"/>
      <c r="CD165" s="131"/>
      <c r="CE165" s="131"/>
      <c r="CF165" s="131"/>
      <c r="CG165" s="131"/>
      <c r="CH165" s="131"/>
      <c r="CI165" s="131"/>
      <c r="CJ165" s="131"/>
      <c r="CK165" s="131"/>
      <c r="CL165" s="131"/>
      <c r="CM165" s="132"/>
      <c r="CN165" s="131"/>
      <c r="CO165" s="131"/>
      <c r="CP165" s="132"/>
      <c r="CQ165" s="132"/>
      <c r="CR165" s="131"/>
    </row>
    <row r="166" spans="1:96" s="134" customFormat="1" x14ac:dyDescent="0.3">
      <c r="A166" s="131"/>
      <c r="B166" s="132"/>
      <c r="C166" s="135"/>
      <c r="D166" s="135"/>
      <c r="E166" s="131"/>
      <c r="F166" s="136"/>
      <c r="G166" s="136"/>
      <c r="H166" s="136"/>
      <c r="I166" s="136"/>
      <c r="J166" s="136"/>
      <c r="K166" s="136"/>
      <c r="L166" s="136"/>
      <c r="M166" s="136"/>
      <c r="N166" s="136"/>
      <c r="O166" s="136"/>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31"/>
      <c r="AK166" s="131"/>
      <c r="AL166" s="131"/>
      <c r="AM166" s="131"/>
      <c r="AN166" s="131"/>
      <c r="AO166" s="131"/>
      <c r="AP166" s="131"/>
      <c r="AQ166" s="131"/>
      <c r="AR166" s="131"/>
      <c r="AS166" s="131"/>
      <c r="AT166" s="132"/>
      <c r="AU166" s="132"/>
      <c r="AV166" s="132"/>
      <c r="AW166" s="132"/>
      <c r="AX166" s="132"/>
      <c r="AY166" s="132"/>
      <c r="AZ166" s="132"/>
      <c r="BA166" s="132"/>
      <c r="BB166" s="132"/>
      <c r="BC166" s="132"/>
      <c r="BD166" s="132"/>
      <c r="BE166" s="132"/>
      <c r="BF166" s="133"/>
      <c r="BG166" s="133"/>
      <c r="BH166" s="133"/>
      <c r="BI166" s="133"/>
      <c r="BJ166" s="133"/>
      <c r="BK166" s="133"/>
      <c r="BL166" s="132"/>
      <c r="BM166" s="132"/>
      <c r="BN166" s="132"/>
      <c r="BO166" s="132"/>
      <c r="BP166" s="131"/>
      <c r="BQ166" s="131"/>
      <c r="BR166" s="131"/>
      <c r="BS166" s="131"/>
      <c r="BT166" s="131"/>
      <c r="BU166" s="131"/>
      <c r="BV166" s="131"/>
      <c r="BW166" s="131"/>
      <c r="BX166" s="131"/>
      <c r="BY166" s="131"/>
      <c r="BZ166" s="131"/>
      <c r="CA166" s="131"/>
      <c r="CB166" s="131"/>
      <c r="CC166" s="131"/>
      <c r="CD166" s="131"/>
      <c r="CE166" s="131"/>
      <c r="CF166" s="131"/>
      <c r="CG166" s="131"/>
      <c r="CH166" s="131"/>
      <c r="CI166" s="131"/>
      <c r="CJ166" s="131"/>
      <c r="CK166" s="131"/>
      <c r="CL166" s="131"/>
      <c r="CM166" s="132"/>
      <c r="CN166" s="131"/>
      <c r="CO166" s="131"/>
      <c r="CP166" s="132"/>
      <c r="CQ166" s="132"/>
      <c r="CR166" s="131"/>
    </row>
    <row r="167" spans="1:96" s="134" customFormat="1" x14ac:dyDescent="0.3">
      <c r="A167" s="131"/>
      <c r="B167" s="132"/>
      <c r="C167" s="135"/>
      <c r="D167" s="135"/>
      <c r="E167" s="131"/>
      <c r="F167" s="136"/>
      <c r="G167" s="136"/>
      <c r="H167" s="136"/>
      <c r="I167" s="136"/>
      <c r="J167" s="136"/>
      <c r="K167" s="136"/>
      <c r="L167" s="136"/>
      <c r="M167" s="136"/>
      <c r="N167" s="136"/>
      <c r="O167" s="136"/>
      <c r="P167" s="131"/>
      <c r="Q167" s="131"/>
      <c r="R167" s="131"/>
      <c r="S167" s="131"/>
      <c r="T167" s="131"/>
      <c r="U167" s="131"/>
      <c r="V167" s="131"/>
      <c r="W167" s="131"/>
      <c r="X167" s="131"/>
      <c r="Y167" s="131"/>
      <c r="Z167" s="131"/>
      <c r="AA167" s="131"/>
      <c r="AB167" s="131"/>
      <c r="AC167" s="131"/>
      <c r="AD167" s="131"/>
      <c r="AE167" s="131"/>
      <c r="AF167" s="131"/>
      <c r="AG167" s="131"/>
      <c r="AH167" s="131"/>
      <c r="AI167" s="131"/>
      <c r="AJ167" s="131"/>
      <c r="AK167" s="131"/>
      <c r="AL167" s="131"/>
      <c r="AM167" s="131"/>
      <c r="AN167" s="131"/>
      <c r="AO167" s="131"/>
      <c r="AP167" s="131"/>
      <c r="AQ167" s="131"/>
      <c r="AR167" s="131"/>
      <c r="AS167" s="131"/>
      <c r="AT167" s="132"/>
      <c r="AU167" s="132"/>
      <c r="AV167" s="132"/>
      <c r="AW167" s="132"/>
      <c r="AX167" s="132"/>
      <c r="AY167" s="132"/>
      <c r="AZ167" s="132"/>
      <c r="BA167" s="132"/>
      <c r="BB167" s="132"/>
      <c r="BC167" s="132"/>
      <c r="BD167" s="132"/>
      <c r="BE167" s="132"/>
      <c r="BF167" s="133"/>
      <c r="BG167" s="133"/>
      <c r="BH167" s="133"/>
      <c r="BI167" s="133"/>
      <c r="BJ167" s="133"/>
      <c r="BK167" s="133"/>
      <c r="BL167" s="132"/>
      <c r="BM167" s="132"/>
      <c r="BN167" s="132"/>
      <c r="BO167" s="132"/>
      <c r="BP167" s="131"/>
      <c r="BQ167" s="131"/>
      <c r="BR167" s="131"/>
      <c r="BS167" s="131"/>
      <c r="BT167" s="131"/>
      <c r="BU167" s="131"/>
      <c r="BV167" s="131"/>
      <c r="BW167" s="131"/>
      <c r="BX167" s="131"/>
      <c r="BY167" s="131"/>
      <c r="BZ167" s="131"/>
      <c r="CA167" s="131"/>
      <c r="CB167" s="131"/>
      <c r="CC167" s="131"/>
      <c r="CD167" s="131"/>
      <c r="CE167" s="131"/>
      <c r="CF167" s="131"/>
      <c r="CG167" s="131"/>
      <c r="CH167" s="131"/>
      <c r="CI167" s="131"/>
      <c r="CJ167" s="131"/>
      <c r="CK167" s="131"/>
      <c r="CL167" s="131"/>
      <c r="CM167" s="132"/>
      <c r="CN167" s="131"/>
      <c r="CO167" s="131"/>
      <c r="CP167" s="132"/>
      <c r="CQ167" s="132"/>
      <c r="CR167" s="131"/>
    </row>
    <row r="168" spans="1:96" s="134" customFormat="1" x14ac:dyDescent="0.3">
      <c r="A168" s="131"/>
      <c r="B168" s="132"/>
      <c r="C168" s="135"/>
      <c r="D168" s="135"/>
      <c r="E168" s="131"/>
      <c r="F168" s="136"/>
      <c r="G168" s="136"/>
      <c r="H168" s="136"/>
      <c r="I168" s="136"/>
      <c r="J168" s="136"/>
      <c r="K168" s="136"/>
      <c r="L168" s="136"/>
      <c r="M168" s="136"/>
      <c r="N168" s="136"/>
      <c r="O168" s="136"/>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131"/>
      <c r="AQ168" s="131"/>
      <c r="AR168" s="131"/>
      <c r="AS168" s="131"/>
      <c r="AT168" s="132"/>
      <c r="AU168" s="132"/>
      <c r="AV168" s="132"/>
      <c r="AW168" s="132"/>
      <c r="AX168" s="132"/>
      <c r="AY168" s="132"/>
      <c r="AZ168" s="132"/>
      <c r="BA168" s="132"/>
      <c r="BB168" s="132"/>
      <c r="BC168" s="132"/>
      <c r="BD168" s="132"/>
      <c r="BE168" s="132"/>
      <c r="BF168" s="133"/>
      <c r="BG168" s="133"/>
      <c r="BH168" s="133"/>
      <c r="BI168" s="133"/>
      <c r="BJ168" s="133"/>
      <c r="BK168" s="133"/>
      <c r="BL168" s="132"/>
      <c r="BM168" s="132"/>
      <c r="BN168" s="132"/>
      <c r="BO168" s="132"/>
      <c r="BP168" s="131"/>
      <c r="BQ168" s="131"/>
      <c r="BR168" s="131"/>
      <c r="BS168" s="131"/>
      <c r="BT168" s="131"/>
      <c r="BU168" s="131"/>
      <c r="BV168" s="131"/>
      <c r="BW168" s="131"/>
      <c r="BX168" s="131"/>
      <c r="BY168" s="131"/>
      <c r="BZ168" s="131"/>
      <c r="CA168" s="131"/>
      <c r="CB168" s="131"/>
      <c r="CC168" s="131"/>
      <c r="CD168" s="131"/>
      <c r="CE168" s="131"/>
      <c r="CF168" s="131"/>
      <c r="CG168" s="131"/>
      <c r="CH168" s="131"/>
      <c r="CI168" s="131"/>
      <c r="CJ168" s="131"/>
      <c r="CK168" s="131"/>
      <c r="CL168" s="131"/>
      <c r="CM168" s="132"/>
      <c r="CN168" s="131"/>
      <c r="CO168" s="131"/>
      <c r="CP168" s="132"/>
      <c r="CQ168" s="132"/>
      <c r="CR168" s="131"/>
    </row>
    <row r="169" spans="1:96" s="134" customFormat="1" x14ac:dyDescent="0.3">
      <c r="A169" s="131"/>
      <c r="B169" s="132"/>
      <c r="C169" s="135"/>
      <c r="D169" s="135"/>
      <c r="E169" s="131"/>
      <c r="F169" s="136"/>
      <c r="G169" s="136"/>
      <c r="H169" s="136"/>
      <c r="I169" s="136"/>
      <c r="J169" s="136"/>
      <c r="K169" s="136"/>
      <c r="L169" s="136"/>
      <c r="M169" s="136"/>
      <c r="N169" s="136"/>
      <c r="O169" s="136"/>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131"/>
      <c r="AL169" s="131"/>
      <c r="AM169" s="131"/>
      <c r="AN169" s="131"/>
      <c r="AO169" s="131"/>
      <c r="AP169" s="131"/>
      <c r="AQ169" s="131"/>
      <c r="AR169" s="131"/>
      <c r="AS169" s="131"/>
      <c r="AT169" s="132"/>
      <c r="AU169" s="132"/>
      <c r="AV169" s="132"/>
      <c r="AW169" s="132"/>
      <c r="AX169" s="132"/>
      <c r="AY169" s="132"/>
      <c r="AZ169" s="132"/>
      <c r="BA169" s="132"/>
      <c r="BB169" s="132"/>
      <c r="BC169" s="132"/>
      <c r="BD169" s="132"/>
      <c r="BE169" s="132"/>
      <c r="BF169" s="133"/>
      <c r="BG169" s="133"/>
      <c r="BH169" s="133"/>
      <c r="BI169" s="133"/>
      <c r="BJ169" s="133"/>
      <c r="BK169" s="133"/>
      <c r="BL169" s="132"/>
      <c r="BM169" s="132"/>
      <c r="BN169" s="132"/>
      <c r="BO169" s="132"/>
      <c r="BP169" s="131"/>
      <c r="BQ169" s="131"/>
      <c r="BR169" s="131"/>
      <c r="BS169" s="131"/>
      <c r="BT169" s="131"/>
      <c r="BU169" s="131"/>
      <c r="BV169" s="131"/>
      <c r="BW169" s="131"/>
      <c r="BX169" s="131"/>
      <c r="BY169" s="131"/>
      <c r="BZ169" s="131"/>
      <c r="CA169" s="131"/>
      <c r="CB169" s="131"/>
      <c r="CC169" s="131"/>
      <c r="CD169" s="131"/>
      <c r="CE169" s="131"/>
      <c r="CF169" s="131"/>
      <c r="CG169" s="131"/>
      <c r="CH169" s="131"/>
      <c r="CI169" s="131"/>
      <c r="CJ169" s="131"/>
      <c r="CK169" s="131"/>
      <c r="CL169" s="131"/>
      <c r="CM169" s="132"/>
      <c r="CN169" s="131"/>
      <c r="CO169" s="131"/>
      <c r="CP169" s="132"/>
      <c r="CQ169" s="132"/>
      <c r="CR169" s="131"/>
    </row>
    <row r="170" spans="1:96" s="134" customFormat="1" x14ac:dyDescent="0.3">
      <c r="A170" s="131"/>
      <c r="B170" s="132"/>
      <c r="C170" s="135"/>
      <c r="D170" s="135"/>
      <c r="E170" s="131"/>
      <c r="F170" s="136"/>
      <c r="G170" s="136"/>
      <c r="H170" s="136"/>
      <c r="I170" s="136"/>
      <c r="J170" s="136"/>
      <c r="K170" s="136"/>
      <c r="L170" s="136"/>
      <c r="M170" s="136"/>
      <c r="N170" s="136"/>
      <c r="O170" s="136"/>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131"/>
      <c r="AL170" s="131"/>
      <c r="AM170" s="131"/>
      <c r="AN170" s="131"/>
      <c r="AO170" s="131"/>
      <c r="AP170" s="131"/>
      <c r="AQ170" s="131"/>
      <c r="AR170" s="131"/>
      <c r="AS170" s="131"/>
      <c r="AT170" s="132"/>
      <c r="AU170" s="132"/>
      <c r="AV170" s="132"/>
      <c r="AW170" s="132"/>
      <c r="AX170" s="132"/>
      <c r="AY170" s="132"/>
      <c r="AZ170" s="132"/>
      <c r="BA170" s="132"/>
      <c r="BB170" s="132"/>
      <c r="BC170" s="132"/>
      <c r="BD170" s="132"/>
      <c r="BE170" s="132"/>
      <c r="BF170" s="133"/>
      <c r="BG170" s="133"/>
      <c r="BH170" s="133"/>
      <c r="BI170" s="133"/>
      <c r="BJ170" s="133"/>
      <c r="BK170" s="133"/>
      <c r="BL170" s="132"/>
      <c r="BM170" s="132"/>
      <c r="BN170" s="132"/>
      <c r="BO170" s="132"/>
      <c r="BP170" s="131"/>
      <c r="BQ170" s="131"/>
      <c r="BR170" s="131"/>
      <c r="BS170" s="131"/>
      <c r="BT170" s="131"/>
      <c r="BU170" s="131"/>
      <c r="BV170" s="131"/>
      <c r="BW170" s="131"/>
      <c r="BX170" s="131"/>
      <c r="BY170" s="131"/>
      <c r="BZ170" s="131"/>
      <c r="CA170" s="131"/>
      <c r="CB170" s="131"/>
      <c r="CC170" s="131"/>
      <c r="CD170" s="131"/>
      <c r="CE170" s="131"/>
      <c r="CF170" s="131"/>
      <c r="CG170" s="131"/>
      <c r="CH170" s="131"/>
      <c r="CI170" s="131"/>
      <c r="CJ170" s="131"/>
      <c r="CK170" s="131"/>
      <c r="CL170" s="131"/>
      <c r="CM170" s="132"/>
      <c r="CN170" s="131"/>
      <c r="CO170" s="131"/>
      <c r="CP170" s="132"/>
      <c r="CQ170" s="132"/>
      <c r="CR170" s="131"/>
    </row>
    <row r="171" spans="1:96" s="134" customFormat="1" x14ac:dyDescent="0.3">
      <c r="A171" s="131"/>
      <c r="B171" s="132"/>
      <c r="C171" s="135"/>
      <c r="D171" s="135"/>
      <c r="E171" s="131"/>
      <c r="F171" s="136"/>
      <c r="G171" s="136"/>
      <c r="H171" s="136"/>
      <c r="I171" s="136"/>
      <c r="J171" s="136"/>
      <c r="K171" s="136"/>
      <c r="L171" s="136"/>
      <c r="M171" s="136"/>
      <c r="N171" s="136"/>
      <c r="O171" s="136"/>
      <c r="P171" s="131"/>
      <c r="Q171" s="131"/>
      <c r="R171" s="131"/>
      <c r="S171" s="131"/>
      <c r="T171" s="131"/>
      <c r="U171" s="131"/>
      <c r="V171" s="131"/>
      <c r="W171" s="131"/>
      <c r="X171" s="131"/>
      <c r="Y171" s="131"/>
      <c r="Z171" s="131"/>
      <c r="AA171" s="131"/>
      <c r="AB171" s="131"/>
      <c r="AC171" s="131"/>
      <c r="AD171" s="131"/>
      <c r="AE171" s="131"/>
      <c r="AF171" s="131"/>
      <c r="AG171" s="131"/>
      <c r="AH171" s="131"/>
      <c r="AI171" s="131"/>
      <c r="AJ171" s="131"/>
      <c r="AK171" s="131"/>
      <c r="AL171" s="131"/>
      <c r="AM171" s="131"/>
      <c r="AN171" s="131"/>
      <c r="AO171" s="131"/>
      <c r="AP171" s="131"/>
      <c r="AQ171" s="131"/>
      <c r="AR171" s="131"/>
      <c r="AS171" s="131"/>
      <c r="AT171" s="132"/>
      <c r="AU171" s="132"/>
      <c r="AV171" s="132"/>
      <c r="AW171" s="132"/>
      <c r="AX171" s="132"/>
      <c r="AY171" s="132"/>
      <c r="AZ171" s="132"/>
      <c r="BA171" s="132"/>
      <c r="BB171" s="132"/>
      <c r="BC171" s="132"/>
      <c r="BD171" s="132"/>
      <c r="BE171" s="132"/>
      <c r="BF171" s="133"/>
      <c r="BG171" s="133"/>
      <c r="BH171" s="133"/>
      <c r="BI171" s="133"/>
      <c r="BJ171" s="133"/>
      <c r="BK171" s="133"/>
      <c r="BL171" s="132"/>
      <c r="BM171" s="132"/>
      <c r="BN171" s="132"/>
      <c r="BO171" s="132"/>
      <c r="BP171" s="131"/>
      <c r="BQ171" s="131"/>
      <c r="BR171" s="131"/>
      <c r="BS171" s="131"/>
      <c r="BT171" s="131"/>
      <c r="BU171" s="131"/>
      <c r="BV171" s="131"/>
      <c r="BW171" s="131"/>
      <c r="BX171" s="131"/>
      <c r="BY171" s="131"/>
      <c r="BZ171" s="131"/>
      <c r="CA171" s="131"/>
      <c r="CB171" s="131"/>
      <c r="CC171" s="131"/>
      <c r="CD171" s="131"/>
      <c r="CE171" s="131"/>
      <c r="CF171" s="131"/>
      <c r="CG171" s="131"/>
      <c r="CH171" s="131"/>
      <c r="CI171" s="131"/>
      <c r="CJ171" s="131"/>
      <c r="CK171" s="131"/>
      <c r="CL171" s="131"/>
      <c r="CM171" s="132"/>
      <c r="CN171" s="131"/>
      <c r="CO171" s="131"/>
      <c r="CP171" s="132"/>
      <c r="CQ171" s="132"/>
      <c r="CR171" s="131"/>
    </row>
    <row r="172" spans="1:96" s="134" customFormat="1" x14ac:dyDescent="0.3">
      <c r="A172" s="131"/>
      <c r="B172" s="132"/>
      <c r="C172" s="135"/>
      <c r="D172" s="135"/>
      <c r="E172" s="131"/>
      <c r="F172" s="136"/>
      <c r="G172" s="136"/>
      <c r="H172" s="136"/>
      <c r="I172" s="136"/>
      <c r="J172" s="136"/>
      <c r="K172" s="136"/>
      <c r="L172" s="136"/>
      <c r="M172" s="136"/>
      <c r="N172" s="136"/>
      <c r="O172" s="136"/>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31"/>
      <c r="AK172" s="131"/>
      <c r="AL172" s="131"/>
      <c r="AM172" s="131"/>
      <c r="AN172" s="131"/>
      <c r="AO172" s="131"/>
      <c r="AP172" s="131"/>
      <c r="AQ172" s="131"/>
      <c r="AR172" s="131"/>
      <c r="AS172" s="131"/>
      <c r="AT172" s="132"/>
      <c r="AU172" s="132"/>
      <c r="AV172" s="132"/>
      <c r="AW172" s="132"/>
      <c r="AX172" s="132"/>
      <c r="AY172" s="132"/>
      <c r="AZ172" s="132"/>
      <c r="BA172" s="132"/>
      <c r="BB172" s="132"/>
      <c r="BC172" s="132"/>
      <c r="BD172" s="132"/>
      <c r="BE172" s="132"/>
      <c r="BF172" s="133"/>
      <c r="BG172" s="133"/>
      <c r="BH172" s="133"/>
      <c r="BI172" s="133"/>
      <c r="BJ172" s="133"/>
      <c r="BK172" s="133"/>
      <c r="BL172" s="132"/>
      <c r="BM172" s="132"/>
      <c r="BN172" s="132"/>
      <c r="BO172" s="132"/>
      <c r="BP172" s="131"/>
      <c r="BQ172" s="131"/>
      <c r="BR172" s="131"/>
      <c r="BS172" s="131"/>
      <c r="BT172" s="131"/>
      <c r="BU172" s="131"/>
      <c r="BV172" s="131"/>
      <c r="BW172" s="131"/>
      <c r="BX172" s="131"/>
      <c r="BY172" s="131"/>
      <c r="BZ172" s="131"/>
      <c r="CA172" s="131"/>
      <c r="CB172" s="131"/>
      <c r="CC172" s="131"/>
      <c r="CD172" s="131"/>
      <c r="CE172" s="131"/>
      <c r="CF172" s="131"/>
      <c r="CG172" s="131"/>
      <c r="CH172" s="131"/>
      <c r="CI172" s="131"/>
      <c r="CJ172" s="131"/>
      <c r="CK172" s="131"/>
      <c r="CL172" s="131"/>
      <c r="CM172" s="132"/>
      <c r="CN172" s="131"/>
      <c r="CO172" s="131"/>
      <c r="CP172" s="132"/>
      <c r="CQ172" s="132"/>
      <c r="CR172" s="131"/>
    </row>
    <row r="173" spans="1:96" s="134" customFormat="1" x14ac:dyDescent="0.3">
      <c r="A173" s="131"/>
      <c r="B173" s="132"/>
      <c r="C173" s="135"/>
      <c r="D173" s="135"/>
      <c r="E173" s="131"/>
      <c r="F173" s="136"/>
      <c r="G173" s="136"/>
      <c r="H173" s="136"/>
      <c r="I173" s="136"/>
      <c r="J173" s="136"/>
      <c r="K173" s="136"/>
      <c r="L173" s="136"/>
      <c r="M173" s="136"/>
      <c r="N173" s="136"/>
      <c r="O173" s="136"/>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2"/>
      <c r="AU173" s="132"/>
      <c r="AV173" s="132"/>
      <c r="AW173" s="132"/>
      <c r="AX173" s="132"/>
      <c r="AY173" s="132"/>
      <c r="AZ173" s="132"/>
      <c r="BA173" s="132"/>
      <c r="BB173" s="132"/>
      <c r="BC173" s="132"/>
      <c r="BD173" s="132"/>
      <c r="BE173" s="132"/>
      <c r="BF173" s="133"/>
      <c r="BG173" s="133"/>
      <c r="BH173" s="133"/>
      <c r="BI173" s="133"/>
      <c r="BJ173" s="133"/>
      <c r="BK173" s="133"/>
      <c r="BL173" s="132"/>
      <c r="BM173" s="132"/>
      <c r="BN173" s="132"/>
      <c r="BO173" s="132"/>
      <c r="BP173" s="131"/>
      <c r="BQ173" s="131"/>
      <c r="BR173" s="131"/>
      <c r="BS173" s="131"/>
      <c r="BT173" s="131"/>
      <c r="BU173" s="131"/>
      <c r="BV173" s="131"/>
      <c r="BW173" s="131"/>
      <c r="BX173" s="131"/>
      <c r="BY173" s="131"/>
      <c r="BZ173" s="131"/>
      <c r="CA173" s="131"/>
      <c r="CB173" s="131"/>
      <c r="CC173" s="131"/>
      <c r="CD173" s="131"/>
      <c r="CE173" s="131"/>
      <c r="CF173" s="131"/>
      <c r="CG173" s="131"/>
      <c r="CH173" s="131"/>
      <c r="CI173" s="131"/>
      <c r="CJ173" s="131"/>
      <c r="CK173" s="131"/>
      <c r="CL173" s="131"/>
      <c r="CM173" s="132"/>
      <c r="CN173" s="131"/>
      <c r="CO173" s="131"/>
      <c r="CP173" s="132"/>
      <c r="CQ173" s="132"/>
      <c r="CR173" s="131"/>
    </row>
    <row r="174" spans="1:96" s="120" customFormat="1" x14ac:dyDescent="0.3">
      <c r="A174" s="127"/>
      <c r="B174" s="137"/>
      <c r="C174" s="138"/>
      <c r="D174" s="138"/>
      <c r="E174" s="127"/>
      <c r="F174" s="139"/>
      <c r="G174" s="139"/>
      <c r="H174" s="139"/>
      <c r="I174" s="139"/>
      <c r="J174" s="139"/>
      <c r="K174" s="139"/>
      <c r="L174" s="139"/>
      <c r="M174" s="139"/>
      <c r="N174" s="139"/>
      <c r="O174" s="139"/>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37"/>
      <c r="AU174" s="137"/>
      <c r="AV174" s="137"/>
      <c r="AW174" s="137"/>
      <c r="AX174" s="137"/>
      <c r="AY174" s="137"/>
      <c r="AZ174" s="137"/>
      <c r="BA174" s="137"/>
      <c r="BB174" s="137"/>
      <c r="BC174" s="137"/>
      <c r="BD174" s="137"/>
      <c r="BE174" s="137"/>
      <c r="BF174" s="140"/>
      <c r="BG174" s="140"/>
      <c r="BH174" s="140"/>
      <c r="BI174" s="140"/>
      <c r="BJ174" s="140"/>
      <c r="BK174" s="140"/>
      <c r="BL174" s="137"/>
      <c r="BM174" s="137"/>
      <c r="BN174" s="137"/>
      <c r="BO174" s="13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37"/>
      <c r="CN174" s="127"/>
      <c r="CO174" s="127"/>
      <c r="CP174" s="137"/>
      <c r="CQ174" s="137"/>
      <c r="CR174" s="127"/>
    </row>
  </sheetData>
  <phoneticPr fontId="5" type="noConversion"/>
  <dataValidations disablePrompts="1" xWindow="303" yWindow="642" count="1">
    <dataValidation allowBlank="1" showInputMessage="1" showErrorMessage="1" errorTitle="Required field" error="Please use the Attestation dropdown list to make a selection" promptTitle="Attestations List" prompt="Attestations List" sqref="CO5:CO24" xr:uid="{85CC974A-C076-442A-A1FA-62A33C5EF9E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xWindow="303" yWindow="642" count="5">
        <x14:dataValidation type="list" allowBlank="1" showInputMessage="1" showErrorMessage="1" errorTitle="Required field" error="Please use the Country List dropdown to make your selection. " promptTitle="Country List" prompt="Country List" xr:uid="{3C25D7FF-D513-48BB-9B01-ACCAC13FB401}">
          <x14:formula1>
            <xm:f>VBAHelper!$A$2:$A$250</xm:f>
          </x14:formula1>
          <xm:sqref>AY5:AY10 AG5:AG24</xm:sqref>
        </x14:dataValidation>
        <x14:dataValidation type="list" allowBlank="1" showInputMessage="1" showErrorMessage="1" xr:uid="{E8FBA4B0-215A-4799-A34D-823ADA54DF14}">
          <x14:formula1>
            <xm:f>VBAHelper!$D$2:$D$11</xm:f>
          </x14:formula1>
          <xm:sqref>P25:P1048576 Q5:Q1048576</xm:sqref>
        </x14:dataValidation>
        <x14:dataValidation type="list" allowBlank="1" showInputMessage="1" showErrorMessage="1" xr:uid="{279D5F10-8F8B-4AEC-8135-54437C52D3B7}">
          <x14:formula1>
            <xm:f>VBAHelper!$A$2:$A$250</xm:f>
          </x14:formula1>
          <xm:sqref>BJ5:BJ1048576 J5:J1048576</xm:sqref>
        </x14:dataValidation>
        <x14:dataValidation type="list" allowBlank="1" showInputMessage="1" showErrorMessage="1" errorTitle="Required field" error="Please use the Attestation dropdown list to make a selection" promptTitle="Attestations List" prompt="Attestations List" xr:uid="{E82CDFD2-9470-43FE-9955-C0658CC6D7DC}">
          <x14:formula1>
            <xm:f>VBAHelper!$F$2:$F$9</xm:f>
          </x14:formula1>
          <xm:sqref>CO25:CO1048576</xm:sqref>
        </x14:dataValidation>
        <x14:dataValidation type="list" allowBlank="1" showInputMessage="1" showErrorMessage="1" errorTitle="Required field" error="Please use the Country List dropdown to make a selection" promptTitle="Country List" prompt="Country List" xr:uid="{F1EEA176-8275-411B-88E0-8BA00C83CC9C}">
          <x14:formula1>
            <xm:f>VBAHelper!$A$2:$A$250</xm:f>
          </x14:formula1>
          <xm:sqref>CB25:CB1048576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H250"/>
  <sheetViews>
    <sheetView workbookViewId="0">
      <pane ySplit="1" topLeftCell="A206" activePane="bottomLeft" state="frozen"/>
      <selection pane="bottomLeft" activeCell="B211" sqref="B211"/>
    </sheetView>
  </sheetViews>
  <sheetFormatPr baseColWidth="10" defaultColWidth="8.77734375" defaultRowHeight="14.4" x14ac:dyDescent="0.3"/>
  <cols>
    <col min="1" max="1" width="42.5546875" customWidth="1"/>
    <col min="2" max="2" width="38" customWidth="1"/>
    <col min="4" max="4" width="42.77734375" customWidth="1"/>
    <col min="6" max="6" width="89.5546875" customWidth="1"/>
    <col min="8" max="8" width="15.21875" bestFit="1" customWidth="1"/>
  </cols>
  <sheetData>
    <row r="1" spans="1:8" ht="28.8" x14ac:dyDescent="0.3">
      <c r="A1" s="4" t="s">
        <v>270</v>
      </c>
      <c r="B1" s="4" t="s">
        <v>271</v>
      </c>
      <c r="C1" s="5"/>
      <c r="D1" s="7" t="s">
        <v>272</v>
      </c>
      <c r="E1" s="5"/>
      <c r="F1" s="6" t="s">
        <v>273</v>
      </c>
      <c r="H1" s="56" t="s">
        <v>596</v>
      </c>
    </row>
    <row r="2" spans="1:8" x14ac:dyDescent="0.3">
      <c r="A2" t="s">
        <v>274</v>
      </c>
      <c r="B2" t="s">
        <v>275</v>
      </c>
      <c r="D2" s="2" t="s">
        <v>276</v>
      </c>
      <c r="F2" t="s">
        <v>277</v>
      </c>
    </row>
    <row r="3" spans="1:8" x14ac:dyDescent="0.3">
      <c r="A3" t="s">
        <v>278</v>
      </c>
      <c r="B3" t="s">
        <v>279</v>
      </c>
      <c r="D3" s="2" t="s">
        <v>280</v>
      </c>
      <c r="F3" t="s">
        <v>281</v>
      </c>
      <c r="H3" t="s">
        <v>683</v>
      </c>
    </row>
    <row r="4" spans="1:8" x14ac:dyDescent="0.3">
      <c r="A4" t="s">
        <v>282</v>
      </c>
      <c r="B4" t="s">
        <v>283</v>
      </c>
      <c r="D4" s="2" t="s">
        <v>260</v>
      </c>
      <c r="F4" t="s">
        <v>284</v>
      </c>
      <c r="H4" t="s">
        <v>684</v>
      </c>
    </row>
    <row r="5" spans="1:8" x14ac:dyDescent="0.3">
      <c r="A5" t="s">
        <v>285</v>
      </c>
      <c r="B5" t="s">
        <v>286</v>
      </c>
      <c r="D5" s="2" t="s">
        <v>287</v>
      </c>
      <c r="F5" t="s">
        <v>288</v>
      </c>
    </row>
    <row r="6" spans="1:8" x14ac:dyDescent="0.3">
      <c r="A6" t="s">
        <v>289</v>
      </c>
      <c r="B6" t="s">
        <v>290</v>
      </c>
      <c r="D6" s="2" t="s">
        <v>291</v>
      </c>
      <c r="F6" t="s">
        <v>292</v>
      </c>
    </row>
    <row r="7" spans="1:8" x14ac:dyDescent="0.3">
      <c r="A7" t="s">
        <v>293</v>
      </c>
      <c r="B7" t="s">
        <v>294</v>
      </c>
      <c r="D7" s="2" t="s">
        <v>295</v>
      </c>
      <c r="F7" t="s">
        <v>296</v>
      </c>
    </row>
    <row r="8" spans="1:8" x14ac:dyDescent="0.3">
      <c r="A8" t="s">
        <v>297</v>
      </c>
      <c r="B8" t="s">
        <v>298</v>
      </c>
      <c r="D8" s="3" t="s">
        <v>299</v>
      </c>
      <c r="F8" t="s">
        <v>300</v>
      </c>
    </row>
    <row r="9" spans="1:8" x14ac:dyDescent="0.3">
      <c r="A9" t="s">
        <v>301</v>
      </c>
      <c r="B9" t="s">
        <v>302</v>
      </c>
      <c r="D9" s="2" t="s">
        <v>303</v>
      </c>
      <c r="F9" t="s">
        <v>304</v>
      </c>
    </row>
    <row r="10" spans="1:8" x14ac:dyDescent="0.3">
      <c r="A10" t="s">
        <v>305</v>
      </c>
      <c r="B10" t="s">
        <v>306</v>
      </c>
      <c r="D10" s="2" t="s">
        <v>307</v>
      </c>
      <c r="F10" t="s">
        <v>277</v>
      </c>
    </row>
    <row r="11" spans="1:8" x14ac:dyDescent="0.3">
      <c r="A11" t="s">
        <v>308</v>
      </c>
      <c r="B11" t="s">
        <v>309</v>
      </c>
      <c r="D11" s="2" t="s">
        <v>310</v>
      </c>
      <c r="F11" t="s">
        <v>277</v>
      </c>
    </row>
    <row r="12" spans="1:8" x14ac:dyDescent="0.3">
      <c r="A12" t="s">
        <v>311</v>
      </c>
      <c r="B12" t="s">
        <v>312</v>
      </c>
    </row>
    <row r="13" spans="1:8" x14ac:dyDescent="0.3">
      <c r="A13" t="s">
        <v>313</v>
      </c>
      <c r="B13" t="s">
        <v>314</v>
      </c>
    </row>
    <row r="14" spans="1:8" x14ac:dyDescent="0.3">
      <c r="A14" t="s">
        <v>315</v>
      </c>
      <c r="B14" t="s">
        <v>316</v>
      </c>
    </row>
    <row r="15" spans="1:8" x14ac:dyDescent="0.3">
      <c r="A15" t="s">
        <v>317</v>
      </c>
      <c r="B15" t="s">
        <v>318</v>
      </c>
    </row>
    <row r="16" spans="1:8" x14ac:dyDescent="0.3">
      <c r="A16" t="s">
        <v>319</v>
      </c>
      <c r="B16" t="s">
        <v>320</v>
      </c>
    </row>
    <row r="17" spans="1:2" x14ac:dyDescent="0.3">
      <c r="A17" t="s">
        <v>321</v>
      </c>
      <c r="B17" t="s">
        <v>322</v>
      </c>
    </row>
    <row r="18" spans="1:2" x14ac:dyDescent="0.3">
      <c r="A18" t="s">
        <v>323</v>
      </c>
      <c r="B18" t="s">
        <v>324</v>
      </c>
    </row>
    <row r="19" spans="1:2" x14ac:dyDescent="0.3">
      <c r="A19" t="s">
        <v>325</v>
      </c>
      <c r="B19" t="s">
        <v>326</v>
      </c>
    </row>
    <row r="20" spans="1:2" x14ac:dyDescent="0.3">
      <c r="A20" t="s">
        <v>327</v>
      </c>
      <c r="B20" t="s">
        <v>328</v>
      </c>
    </row>
    <row r="21" spans="1:2" x14ac:dyDescent="0.3">
      <c r="A21" t="s">
        <v>329</v>
      </c>
      <c r="B21" t="s">
        <v>330</v>
      </c>
    </row>
    <row r="22" spans="1:2" x14ac:dyDescent="0.3">
      <c r="A22" t="s">
        <v>331</v>
      </c>
      <c r="B22" t="s">
        <v>332</v>
      </c>
    </row>
    <row r="23" spans="1:2" x14ac:dyDescent="0.3">
      <c r="A23" t="s">
        <v>333</v>
      </c>
      <c r="B23" t="s">
        <v>334</v>
      </c>
    </row>
    <row r="24" spans="1:2" x14ac:dyDescent="0.3">
      <c r="A24" t="s">
        <v>335</v>
      </c>
      <c r="B24" t="s">
        <v>336</v>
      </c>
    </row>
    <row r="25" spans="1:2" x14ac:dyDescent="0.3">
      <c r="A25" t="s">
        <v>337</v>
      </c>
      <c r="B25" t="s">
        <v>338</v>
      </c>
    </row>
    <row r="26" spans="1:2" x14ac:dyDescent="0.3">
      <c r="A26" t="s">
        <v>339</v>
      </c>
      <c r="B26" t="s">
        <v>340</v>
      </c>
    </row>
    <row r="27" spans="1:2" x14ac:dyDescent="0.3">
      <c r="A27" t="s">
        <v>341</v>
      </c>
      <c r="B27" t="s">
        <v>342</v>
      </c>
    </row>
    <row r="28" spans="1:2" x14ac:dyDescent="0.3">
      <c r="A28" t="s">
        <v>343</v>
      </c>
      <c r="B28" t="s">
        <v>344</v>
      </c>
    </row>
    <row r="29" spans="1:2" x14ac:dyDescent="0.3">
      <c r="A29" t="s">
        <v>345</v>
      </c>
      <c r="B29" t="s">
        <v>346</v>
      </c>
    </row>
    <row r="30" spans="1:2" x14ac:dyDescent="0.3">
      <c r="A30" t="s">
        <v>347</v>
      </c>
      <c r="B30" t="s">
        <v>348</v>
      </c>
    </row>
    <row r="31" spans="1:2" x14ac:dyDescent="0.3">
      <c r="A31" t="s">
        <v>349</v>
      </c>
      <c r="B31" t="s">
        <v>350</v>
      </c>
    </row>
    <row r="32" spans="1:2" x14ac:dyDescent="0.3">
      <c r="A32" t="s">
        <v>351</v>
      </c>
      <c r="B32" t="s">
        <v>352</v>
      </c>
    </row>
    <row r="33" spans="1:2" x14ac:dyDescent="0.3">
      <c r="A33" t="s">
        <v>353</v>
      </c>
      <c r="B33" t="s">
        <v>354</v>
      </c>
    </row>
    <row r="34" spans="1:2" x14ac:dyDescent="0.3">
      <c r="A34" t="s">
        <v>355</v>
      </c>
      <c r="B34" t="s">
        <v>356</v>
      </c>
    </row>
    <row r="35" spans="1:2" x14ac:dyDescent="0.3">
      <c r="A35" t="s">
        <v>357</v>
      </c>
      <c r="B35" t="s">
        <v>358</v>
      </c>
    </row>
    <row r="36" spans="1:2" x14ac:dyDescent="0.3">
      <c r="A36" t="s">
        <v>359</v>
      </c>
      <c r="B36" t="s">
        <v>360</v>
      </c>
    </row>
    <row r="37" spans="1:2" x14ac:dyDescent="0.3">
      <c r="A37" t="s">
        <v>361</v>
      </c>
      <c r="B37" t="s">
        <v>362</v>
      </c>
    </row>
    <row r="38" spans="1:2" x14ac:dyDescent="0.3">
      <c r="A38" t="s">
        <v>363</v>
      </c>
      <c r="B38" t="s">
        <v>364</v>
      </c>
    </row>
    <row r="39" spans="1:2" x14ac:dyDescent="0.3">
      <c r="A39" t="s">
        <v>365</v>
      </c>
      <c r="B39" t="s">
        <v>366</v>
      </c>
    </row>
    <row r="40" spans="1:2" x14ac:dyDescent="0.3">
      <c r="A40" t="s">
        <v>367</v>
      </c>
      <c r="B40" t="s">
        <v>368</v>
      </c>
    </row>
    <row r="41" spans="1:2" x14ac:dyDescent="0.3">
      <c r="A41" t="s">
        <v>369</v>
      </c>
      <c r="B41" t="s">
        <v>370</v>
      </c>
    </row>
    <row r="42" spans="1:2" x14ac:dyDescent="0.3">
      <c r="A42" t="s">
        <v>371</v>
      </c>
      <c r="B42" t="s">
        <v>372</v>
      </c>
    </row>
    <row r="43" spans="1:2" x14ac:dyDescent="0.3">
      <c r="A43" t="s">
        <v>373</v>
      </c>
      <c r="B43" t="s">
        <v>374</v>
      </c>
    </row>
    <row r="44" spans="1:2" x14ac:dyDescent="0.3">
      <c r="A44" t="s">
        <v>375</v>
      </c>
      <c r="B44" t="s">
        <v>376</v>
      </c>
    </row>
    <row r="45" spans="1:2" x14ac:dyDescent="0.3">
      <c r="A45" t="s">
        <v>377</v>
      </c>
      <c r="B45" t="s">
        <v>378</v>
      </c>
    </row>
    <row r="46" spans="1:2" x14ac:dyDescent="0.3">
      <c r="A46" t="s">
        <v>379</v>
      </c>
      <c r="B46" t="s">
        <v>380</v>
      </c>
    </row>
    <row r="47" spans="1:2" x14ac:dyDescent="0.3">
      <c r="A47" t="s">
        <v>381</v>
      </c>
      <c r="B47" t="s">
        <v>382</v>
      </c>
    </row>
    <row r="48" spans="1:2" x14ac:dyDescent="0.3">
      <c r="A48" t="s">
        <v>383</v>
      </c>
      <c r="B48" t="s">
        <v>384</v>
      </c>
    </row>
    <row r="49" spans="1:2" x14ac:dyDescent="0.3">
      <c r="A49" t="s">
        <v>385</v>
      </c>
      <c r="B49" t="s">
        <v>386</v>
      </c>
    </row>
    <row r="50" spans="1:2" x14ac:dyDescent="0.3">
      <c r="A50" t="s">
        <v>387</v>
      </c>
      <c r="B50" t="s">
        <v>388</v>
      </c>
    </row>
    <row r="51" spans="1:2" x14ac:dyDescent="0.3">
      <c r="A51" t="s">
        <v>389</v>
      </c>
      <c r="B51" t="s">
        <v>390</v>
      </c>
    </row>
    <row r="52" spans="1:2" x14ac:dyDescent="0.3">
      <c r="A52" t="s">
        <v>391</v>
      </c>
      <c r="B52" t="s">
        <v>392</v>
      </c>
    </row>
    <row r="53" spans="1:2" x14ac:dyDescent="0.3">
      <c r="A53" t="s">
        <v>393</v>
      </c>
      <c r="B53" t="s">
        <v>394</v>
      </c>
    </row>
    <row r="54" spans="1:2" x14ac:dyDescent="0.3">
      <c r="A54" t="s">
        <v>395</v>
      </c>
      <c r="B54" t="s">
        <v>396</v>
      </c>
    </row>
    <row r="55" spans="1:2" x14ac:dyDescent="0.3">
      <c r="A55" t="s">
        <v>397</v>
      </c>
      <c r="B55" t="s">
        <v>398</v>
      </c>
    </row>
    <row r="56" spans="1:2" x14ac:dyDescent="0.3">
      <c r="A56" t="s">
        <v>399</v>
      </c>
      <c r="B56" t="s">
        <v>400</v>
      </c>
    </row>
    <row r="57" spans="1:2" x14ac:dyDescent="0.3">
      <c r="A57" t="s">
        <v>401</v>
      </c>
      <c r="B57" t="s">
        <v>402</v>
      </c>
    </row>
    <row r="58" spans="1:2" x14ac:dyDescent="0.3">
      <c r="A58" t="s">
        <v>403</v>
      </c>
      <c r="B58" t="s">
        <v>404</v>
      </c>
    </row>
    <row r="59" spans="1:2" x14ac:dyDescent="0.3">
      <c r="A59" t="s">
        <v>405</v>
      </c>
      <c r="B59" t="s">
        <v>406</v>
      </c>
    </row>
    <row r="60" spans="1:2" x14ac:dyDescent="0.3">
      <c r="A60" t="s">
        <v>407</v>
      </c>
    </row>
    <row r="61" spans="1:2" x14ac:dyDescent="0.3">
      <c r="A61" t="s">
        <v>408</v>
      </c>
    </row>
    <row r="62" spans="1:2" x14ac:dyDescent="0.3">
      <c r="A62" t="s">
        <v>409</v>
      </c>
    </row>
    <row r="63" spans="1:2" x14ac:dyDescent="0.3">
      <c r="A63" t="s">
        <v>410</v>
      </c>
    </row>
    <row r="64" spans="1:2" x14ac:dyDescent="0.3">
      <c r="A64" t="s">
        <v>411</v>
      </c>
    </row>
    <row r="65" spans="1:1" x14ac:dyDescent="0.3">
      <c r="A65" t="s">
        <v>412</v>
      </c>
    </row>
    <row r="66" spans="1:1" x14ac:dyDescent="0.3">
      <c r="A66" t="s">
        <v>413</v>
      </c>
    </row>
    <row r="67" spans="1:1" x14ac:dyDescent="0.3">
      <c r="A67" t="s">
        <v>414</v>
      </c>
    </row>
    <row r="68" spans="1:1" x14ac:dyDescent="0.3">
      <c r="A68" t="s">
        <v>415</v>
      </c>
    </row>
    <row r="69" spans="1:1" x14ac:dyDescent="0.3">
      <c r="A69" t="s">
        <v>416</v>
      </c>
    </row>
    <row r="70" spans="1:1" x14ac:dyDescent="0.3">
      <c r="A70" t="s">
        <v>417</v>
      </c>
    </row>
    <row r="71" spans="1:1" x14ac:dyDescent="0.3">
      <c r="A71" t="s">
        <v>418</v>
      </c>
    </row>
    <row r="72" spans="1:1" x14ac:dyDescent="0.3">
      <c r="A72" t="s">
        <v>419</v>
      </c>
    </row>
    <row r="73" spans="1:1" x14ac:dyDescent="0.3">
      <c r="A73" t="s">
        <v>420</v>
      </c>
    </row>
    <row r="74" spans="1:1" x14ac:dyDescent="0.3">
      <c r="A74" t="s">
        <v>421</v>
      </c>
    </row>
    <row r="75" spans="1:1" x14ac:dyDescent="0.3">
      <c r="A75" t="s">
        <v>422</v>
      </c>
    </row>
    <row r="76" spans="1:1" x14ac:dyDescent="0.3">
      <c r="A76" t="s">
        <v>423</v>
      </c>
    </row>
    <row r="77" spans="1:1" x14ac:dyDescent="0.3">
      <c r="A77" t="s">
        <v>424</v>
      </c>
    </row>
    <row r="78" spans="1:1" x14ac:dyDescent="0.3">
      <c r="A78" t="s">
        <v>425</v>
      </c>
    </row>
    <row r="79" spans="1:1" x14ac:dyDescent="0.3">
      <c r="A79" t="s">
        <v>426</v>
      </c>
    </row>
    <row r="80" spans="1:1" x14ac:dyDescent="0.3">
      <c r="A80" t="s">
        <v>427</v>
      </c>
    </row>
    <row r="81" spans="1:1" x14ac:dyDescent="0.3">
      <c r="A81" t="s">
        <v>428</v>
      </c>
    </row>
    <row r="82" spans="1:1" x14ac:dyDescent="0.3">
      <c r="A82" t="s">
        <v>429</v>
      </c>
    </row>
    <row r="83" spans="1:1" x14ac:dyDescent="0.3">
      <c r="A83" t="s">
        <v>430</v>
      </c>
    </row>
    <row r="84" spans="1:1" x14ac:dyDescent="0.3">
      <c r="A84" t="s">
        <v>431</v>
      </c>
    </row>
    <row r="85" spans="1:1" x14ac:dyDescent="0.3">
      <c r="A85" t="s">
        <v>432</v>
      </c>
    </row>
    <row r="86" spans="1:1" x14ac:dyDescent="0.3">
      <c r="A86" t="s">
        <v>433</v>
      </c>
    </row>
    <row r="87" spans="1:1" x14ac:dyDescent="0.3">
      <c r="A87" t="s">
        <v>434</v>
      </c>
    </row>
    <row r="88" spans="1:1" x14ac:dyDescent="0.3">
      <c r="A88" t="s">
        <v>435</v>
      </c>
    </row>
    <row r="89" spans="1:1" x14ac:dyDescent="0.3">
      <c r="A89" t="s">
        <v>436</v>
      </c>
    </row>
    <row r="90" spans="1:1" x14ac:dyDescent="0.3">
      <c r="A90" t="s">
        <v>437</v>
      </c>
    </row>
    <row r="91" spans="1:1" x14ac:dyDescent="0.3">
      <c r="A91" t="s">
        <v>438</v>
      </c>
    </row>
    <row r="92" spans="1:1" x14ac:dyDescent="0.3">
      <c r="A92" t="s">
        <v>439</v>
      </c>
    </row>
    <row r="93" spans="1:1" x14ac:dyDescent="0.3">
      <c r="A93" t="s">
        <v>440</v>
      </c>
    </row>
    <row r="94" spans="1:1" x14ac:dyDescent="0.3">
      <c r="A94" t="s">
        <v>441</v>
      </c>
    </row>
    <row r="95" spans="1:1" x14ac:dyDescent="0.3">
      <c r="A95" t="s">
        <v>442</v>
      </c>
    </row>
    <row r="96" spans="1:1" x14ac:dyDescent="0.3">
      <c r="A96" t="s">
        <v>443</v>
      </c>
    </row>
    <row r="97" spans="1:1" x14ac:dyDescent="0.3">
      <c r="A97" t="s">
        <v>444</v>
      </c>
    </row>
    <row r="98" spans="1:1" x14ac:dyDescent="0.3">
      <c r="A98" t="s">
        <v>445</v>
      </c>
    </row>
    <row r="99" spans="1:1" x14ac:dyDescent="0.3">
      <c r="A99" t="s">
        <v>446</v>
      </c>
    </row>
    <row r="100" spans="1:1" x14ac:dyDescent="0.3">
      <c r="A100" t="s">
        <v>447</v>
      </c>
    </row>
    <row r="101" spans="1:1" x14ac:dyDescent="0.3">
      <c r="A101" t="s">
        <v>448</v>
      </c>
    </row>
    <row r="102" spans="1:1" x14ac:dyDescent="0.3">
      <c r="A102" t="s">
        <v>449</v>
      </c>
    </row>
    <row r="103" spans="1:1" x14ac:dyDescent="0.3">
      <c r="A103" t="s">
        <v>450</v>
      </c>
    </row>
    <row r="104" spans="1:1" x14ac:dyDescent="0.3">
      <c r="A104" t="s">
        <v>451</v>
      </c>
    </row>
    <row r="105" spans="1:1" x14ac:dyDescent="0.3">
      <c r="A105" t="s">
        <v>452</v>
      </c>
    </row>
    <row r="106" spans="1:1" x14ac:dyDescent="0.3">
      <c r="A106" t="s">
        <v>453</v>
      </c>
    </row>
    <row r="107" spans="1:1" x14ac:dyDescent="0.3">
      <c r="A107" t="s">
        <v>454</v>
      </c>
    </row>
    <row r="108" spans="1:1" x14ac:dyDescent="0.3">
      <c r="A108" t="s">
        <v>455</v>
      </c>
    </row>
    <row r="109" spans="1:1" x14ac:dyDescent="0.3">
      <c r="A109" t="s">
        <v>456</v>
      </c>
    </row>
    <row r="110" spans="1:1" x14ac:dyDescent="0.3">
      <c r="A110" t="s">
        <v>457</v>
      </c>
    </row>
    <row r="111" spans="1:1" x14ac:dyDescent="0.3">
      <c r="A111" t="s">
        <v>458</v>
      </c>
    </row>
    <row r="112" spans="1:1" x14ac:dyDescent="0.3">
      <c r="A112" t="s">
        <v>459</v>
      </c>
    </row>
    <row r="113" spans="1:1" x14ac:dyDescent="0.3">
      <c r="A113" t="s">
        <v>460</v>
      </c>
    </row>
    <row r="114" spans="1:1" x14ac:dyDescent="0.3">
      <c r="A114" t="s">
        <v>461</v>
      </c>
    </row>
    <row r="115" spans="1:1" x14ac:dyDescent="0.3">
      <c r="A115" t="s">
        <v>462</v>
      </c>
    </row>
    <row r="116" spans="1:1" x14ac:dyDescent="0.3">
      <c r="A116" t="s">
        <v>463</v>
      </c>
    </row>
    <row r="117" spans="1:1" x14ac:dyDescent="0.3">
      <c r="A117" t="s">
        <v>464</v>
      </c>
    </row>
    <row r="118" spans="1:1" x14ac:dyDescent="0.3">
      <c r="A118" t="s">
        <v>465</v>
      </c>
    </row>
    <row r="119" spans="1:1" x14ac:dyDescent="0.3">
      <c r="A119" t="s">
        <v>466</v>
      </c>
    </row>
    <row r="120" spans="1:1" x14ac:dyDescent="0.3">
      <c r="A120" t="s">
        <v>467</v>
      </c>
    </row>
    <row r="121" spans="1:1" x14ac:dyDescent="0.3">
      <c r="A121" t="s">
        <v>468</v>
      </c>
    </row>
    <row r="122" spans="1:1" x14ac:dyDescent="0.3">
      <c r="A122" t="s">
        <v>469</v>
      </c>
    </row>
    <row r="123" spans="1:1" x14ac:dyDescent="0.3">
      <c r="A123" t="s">
        <v>470</v>
      </c>
    </row>
    <row r="124" spans="1:1" x14ac:dyDescent="0.3">
      <c r="A124" t="s">
        <v>471</v>
      </c>
    </row>
    <row r="125" spans="1:1" x14ac:dyDescent="0.3">
      <c r="A125" t="s">
        <v>472</v>
      </c>
    </row>
    <row r="126" spans="1:1" x14ac:dyDescent="0.3">
      <c r="A126" t="s">
        <v>473</v>
      </c>
    </row>
    <row r="127" spans="1:1" x14ac:dyDescent="0.3">
      <c r="A127" t="s">
        <v>474</v>
      </c>
    </row>
    <row r="128" spans="1:1" x14ac:dyDescent="0.3">
      <c r="A128" t="s">
        <v>475</v>
      </c>
    </row>
    <row r="129" spans="1:1" x14ac:dyDescent="0.3">
      <c r="A129" t="s">
        <v>476</v>
      </c>
    </row>
    <row r="130" spans="1:1" x14ac:dyDescent="0.3">
      <c r="A130" t="s">
        <v>477</v>
      </c>
    </row>
    <row r="131" spans="1:1" x14ac:dyDescent="0.3">
      <c r="A131" t="s">
        <v>478</v>
      </c>
    </row>
    <row r="132" spans="1:1" x14ac:dyDescent="0.3">
      <c r="A132" t="s">
        <v>479</v>
      </c>
    </row>
    <row r="133" spans="1:1" x14ac:dyDescent="0.3">
      <c r="A133" t="s">
        <v>480</v>
      </c>
    </row>
    <row r="134" spans="1:1" x14ac:dyDescent="0.3">
      <c r="A134" t="s">
        <v>481</v>
      </c>
    </row>
    <row r="135" spans="1:1" x14ac:dyDescent="0.3">
      <c r="A135" t="s">
        <v>482</v>
      </c>
    </row>
    <row r="136" spans="1:1" x14ac:dyDescent="0.3">
      <c r="A136" t="s">
        <v>483</v>
      </c>
    </row>
    <row r="137" spans="1:1" x14ac:dyDescent="0.3">
      <c r="A137" t="s">
        <v>484</v>
      </c>
    </row>
    <row r="138" spans="1:1" x14ac:dyDescent="0.3">
      <c r="A138" t="s">
        <v>485</v>
      </c>
    </row>
    <row r="139" spans="1:1" x14ac:dyDescent="0.3">
      <c r="A139" t="s">
        <v>486</v>
      </c>
    </row>
    <row r="140" spans="1:1" x14ac:dyDescent="0.3">
      <c r="A140" t="s">
        <v>487</v>
      </c>
    </row>
    <row r="141" spans="1:1" x14ac:dyDescent="0.3">
      <c r="A141" t="s">
        <v>488</v>
      </c>
    </row>
    <row r="142" spans="1:1" x14ac:dyDescent="0.3">
      <c r="A142" t="s">
        <v>489</v>
      </c>
    </row>
    <row r="143" spans="1:1" x14ac:dyDescent="0.3">
      <c r="A143" t="s">
        <v>490</v>
      </c>
    </row>
    <row r="144" spans="1:1" x14ac:dyDescent="0.3">
      <c r="A144" t="s">
        <v>261</v>
      </c>
    </row>
    <row r="145" spans="1:1" x14ac:dyDescent="0.3">
      <c r="A145" t="s">
        <v>491</v>
      </c>
    </row>
    <row r="146" spans="1:1" x14ac:dyDescent="0.3">
      <c r="A146" t="s">
        <v>492</v>
      </c>
    </row>
    <row r="147" spans="1:1" x14ac:dyDescent="0.3">
      <c r="A147" t="s">
        <v>493</v>
      </c>
    </row>
    <row r="148" spans="1:1" x14ac:dyDescent="0.3">
      <c r="A148" t="s">
        <v>494</v>
      </c>
    </row>
    <row r="149" spans="1:1" x14ac:dyDescent="0.3">
      <c r="A149" t="s">
        <v>495</v>
      </c>
    </row>
    <row r="150" spans="1:1" x14ac:dyDescent="0.3">
      <c r="A150" t="s">
        <v>496</v>
      </c>
    </row>
    <row r="151" spans="1:1" x14ac:dyDescent="0.3">
      <c r="A151" t="s">
        <v>497</v>
      </c>
    </row>
    <row r="152" spans="1:1" x14ac:dyDescent="0.3">
      <c r="A152" t="s">
        <v>498</v>
      </c>
    </row>
    <row r="153" spans="1:1" x14ac:dyDescent="0.3">
      <c r="A153" t="s">
        <v>499</v>
      </c>
    </row>
    <row r="154" spans="1:1" x14ac:dyDescent="0.3">
      <c r="A154" t="s">
        <v>500</v>
      </c>
    </row>
    <row r="155" spans="1:1" x14ac:dyDescent="0.3">
      <c r="A155" t="s">
        <v>501</v>
      </c>
    </row>
    <row r="156" spans="1:1" x14ac:dyDescent="0.3">
      <c r="A156" t="s">
        <v>502</v>
      </c>
    </row>
    <row r="157" spans="1:1" x14ac:dyDescent="0.3">
      <c r="A157" t="s">
        <v>503</v>
      </c>
    </row>
    <row r="158" spans="1:1" x14ac:dyDescent="0.3">
      <c r="A158" t="s">
        <v>504</v>
      </c>
    </row>
    <row r="159" spans="1:1" x14ac:dyDescent="0.3">
      <c r="A159" t="s">
        <v>505</v>
      </c>
    </row>
    <row r="160" spans="1:1" x14ac:dyDescent="0.3">
      <c r="A160" t="s">
        <v>506</v>
      </c>
    </row>
    <row r="161" spans="1:1" x14ac:dyDescent="0.3">
      <c r="A161" t="s">
        <v>507</v>
      </c>
    </row>
    <row r="162" spans="1:1" x14ac:dyDescent="0.3">
      <c r="A162" t="s">
        <v>508</v>
      </c>
    </row>
    <row r="163" spans="1:1" x14ac:dyDescent="0.3">
      <c r="A163" t="s">
        <v>509</v>
      </c>
    </row>
    <row r="164" spans="1:1" x14ac:dyDescent="0.3">
      <c r="A164" t="s">
        <v>510</v>
      </c>
    </row>
    <row r="165" spans="1:1" x14ac:dyDescent="0.3">
      <c r="A165" t="s">
        <v>511</v>
      </c>
    </row>
    <row r="166" spans="1:1" x14ac:dyDescent="0.3">
      <c r="A166" t="s">
        <v>512</v>
      </c>
    </row>
    <row r="167" spans="1:1" x14ac:dyDescent="0.3">
      <c r="A167" t="s">
        <v>513</v>
      </c>
    </row>
    <row r="168" spans="1:1" x14ac:dyDescent="0.3">
      <c r="A168" t="s">
        <v>514</v>
      </c>
    </row>
    <row r="169" spans="1:1" x14ac:dyDescent="0.3">
      <c r="A169" t="s">
        <v>515</v>
      </c>
    </row>
    <row r="170" spans="1:1" x14ac:dyDescent="0.3">
      <c r="A170" t="s">
        <v>516</v>
      </c>
    </row>
    <row r="171" spans="1:1" x14ac:dyDescent="0.3">
      <c r="A171" t="s">
        <v>517</v>
      </c>
    </row>
    <row r="172" spans="1:1" x14ac:dyDescent="0.3">
      <c r="A172" t="s">
        <v>518</v>
      </c>
    </row>
    <row r="173" spans="1:1" x14ac:dyDescent="0.3">
      <c r="A173" t="s">
        <v>519</v>
      </c>
    </row>
    <row r="174" spans="1:1" x14ac:dyDescent="0.3">
      <c r="A174" t="s">
        <v>520</v>
      </c>
    </row>
    <row r="175" spans="1:1" x14ac:dyDescent="0.3">
      <c r="A175" t="s">
        <v>521</v>
      </c>
    </row>
    <row r="176" spans="1:1" x14ac:dyDescent="0.3">
      <c r="A176" t="s">
        <v>522</v>
      </c>
    </row>
    <row r="177" spans="1:1" x14ac:dyDescent="0.3">
      <c r="A177" t="s">
        <v>523</v>
      </c>
    </row>
    <row r="178" spans="1:1" x14ac:dyDescent="0.3">
      <c r="A178" t="s">
        <v>524</v>
      </c>
    </row>
    <row r="179" spans="1:1" x14ac:dyDescent="0.3">
      <c r="A179" t="s">
        <v>525</v>
      </c>
    </row>
    <row r="180" spans="1:1" x14ac:dyDescent="0.3">
      <c r="A180" t="s">
        <v>526</v>
      </c>
    </row>
    <row r="181" spans="1:1" x14ac:dyDescent="0.3">
      <c r="A181" t="s">
        <v>527</v>
      </c>
    </row>
    <row r="182" spans="1:1" x14ac:dyDescent="0.3">
      <c r="A182" t="s">
        <v>528</v>
      </c>
    </row>
    <row r="183" spans="1:1" x14ac:dyDescent="0.3">
      <c r="A183" t="s">
        <v>529</v>
      </c>
    </row>
    <row r="184" spans="1:1" x14ac:dyDescent="0.3">
      <c r="A184" t="s">
        <v>530</v>
      </c>
    </row>
    <row r="185" spans="1:1" x14ac:dyDescent="0.3">
      <c r="A185" t="s">
        <v>531</v>
      </c>
    </row>
    <row r="186" spans="1:1" x14ac:dyDescent="0.3">
      <c r="A186" t="s">
        <v>532</v>
      </c>
    </row>
    <row r="187" spans="1:1" x14ac:dyDescent="0.3">
      <c r="A187" t="s">
        <v>533</v>
      </c>
    </row>
    <row r="188" spans="1:1" x14ac:dyDescent="0.3">
      <c r="A188" t="s">
        <v>534</v>
      </c>
    </row>
    <row r="189" spans="1:1" x14ac:dyDescent="0.3">
      <c r="A189" t="s">
        <v>535</v>
      </c>
    </row>
    <row r="190" spans="1:1" x14ac:dyDescent="0.3">
      <c r="A190" t="s">
        <v>536</v>
      </c>
    </row>
    <row r="191" spans="1:1" x14ac:dyDescent="0.3">
      <c r="A191" t="s">
        <v>537</v>
      </c>
    </row>
    <row r="192" spans="1:1" x14ac:dyDescent="0.3">
      <c r="A192" t="s">
        <v>538</v>
      </c>
    </row>
    <row r="193" spans="1:1" x14ac:dyDescent="0.3">
      <c r="A193" t="s">
        <v>539</v>
      </c>
    </row>
    <row r="194" spans="1:1" x14ac:dyDescent="0.3">
      <c r="A194" t="s">
        <v>540</v>
      </c>
    </row>
    <row r="195" spans="1:1" x14ac:dyDescent="0.3">
      <c r="A195" t="s">
        <v>541</v>
      </c>
    </row>
    <row r="196" spans="1:1" x14ac:dyDescent="0.3">
      <c r="A196" t="s">
        <v>542</v>
      </c>
    </row>
    <row r="197" spans="1:1" x14ac:dyDescent="0.3">
      <c r="A197" t="s">
        <v>543</v>
      </c>
    </row>
    <row r="198" spans="1:1" x14ac:dyDescent="0.3">
      <c r="A198" t="s">
        <v>544</v>
      </c>
    </row>
    <row r="199" spans="1:1" x14ac:dyDescent="0.3">
      <c r="A199" t="s">
        <v>545</v>
      </c>
    </row>
    <row r="200" spans="1:1" x14ac:dyDescent="0.3">
      <c r="A200" t="s">
        <v>546</v>
      </c>
    </row>
    <row r="201" spans="1:1" x14ac:dyDescent="0.3">
      <c r="A201" t="s">
        <v>547</v>
      </c>
    </row>
    <row r="202" spans="1:1" x14ac:dyDescent="0.3">
      <c r="A202" t="s">
        <v>548</v>
      </c>
    </row>
    <row r="203" spans="1:1" x14ac:dyDescent="0.3">
      <c r="A203" t="s">
        <v>549</v>
      </c>
    </row>
    <row r="204" spans="1:1" x14ac:dyDescent="0.3">
      <c r="A204" t="s">
        <v>550</v>
      </c>
    </row>
    <row r="205" spans="1:1" x14ac:dyDescent="0.3">
      <c r="A205" t="s">
        <v>551</v>
      </c>
    </row>
    <row r="206" spans="1:1" x14ac:dyDescent="0.3">
      <c r="A206" t="s">
        <v>552</v>
      </c>
    </row>
    <row r="207" spans="1:1" x14ac:dyDescent="0.3">
      <c r="A207" t="s">
        <v>553</v>
      </c>
    </row>
    <row r="208" spans="1:1" x14ac:dyDescent="0.3">
      <c r="A208" t="s">
        <v>554</v>
      </c>
    </row>
    <row r="209" spans="1:1" x14ac:dyDescent="0.3">
      <c r="A209" t="s">
        <v>555</v>
      </c>
    </row>
    <row r="210" spans="1:1" x14ac:dyDescent="0.3">
      <c r="A210" t="s">
        <v>556</v>
      </c>
    </row>
    <row r="211" spans="1:1" x14ac:dyDescent="0.3">
      <c r="A211" t="s">
        <v>557</v>
      </c>
    </row>
    <row r="212" spans="1:1" x14ac:dyDescent="0.3">
      <c r="A212" t="s">
        <v>558</v>
      </c>
    </row>
    <row r="213" spans="1:1" x14ac:dyDescent="0.3">
      <c r="A213" t="s">
        <v>559</v>
      </c>
    </row>
    <row r="214" spans="1:1" x14ac:dyDescent="0.3">
      <c r="A214" t="s">
        <v>560</v>
      </c>
    </row>
    <row r="215" spans="1:1" x14ac:dyDescent="0.3">
      <c r="A215" t="s">
        <v>561</v>
      </c>
    </row>
    <row r="216" spans="1:1" x14ac:dyDescent="0.3">
      <c r="A216" t="s">
        <v>562</v>
      </c>
    </row>
    <row r="217" spans="1:1" x14ac:dyDescent="0.3">
      <c r="A217" t="s">
        <v>563</v>
      </c>
    </row>
    <row r="218" spans="1:1" x14ac:dyDescent="0.3">
      <c r="A218" t="s">
        <v>564</v>
      </c>
    </row>
    <row r="219" spans="1:1" x14ac:dyDescent="0.3">
      <c r="A219" t="s">
        <v>565</v>
      </c>
    </row>
    <row r="220" spans="1:1" x14ac:dyDescent="0.3">
      <c r="A220" t="s">
        <v>685</v>
      </c>
    </row>
    <row r="221" spans="1:1" x14ac:dyDescent="0.3">
      <c r="A221" t="s">
        <v>566</v>
      </c>
    </row>
    <row r="222" spans="1:1" x14ac:dyDescent="0.3">
      <c r="A222" t="s">
        <v>567</v>
      </c>
    </row>
    <row r="223" spans="1:1" x14ac:dyDescent="0.3">
      <c r="A223" t="s">
        <v>568</v>
      </c>
    </row>
    <row r="224" spans="1:1" x14ac:dyDescent="0.3">
      <c r="A224" t="s">
        <v>569</v>
      </c>
    </row>
    <row r="225" spans="1:1" x14ac:dyDescent="0.3">
      <c r="A225" t="s">
        <v>570</v>
      </c>
    </row>
    <row r="226" spans="1:1" x14ac:dyDescent="0.3">
      <c r="A226" t="s">
        <v>571</v>
      </c>
    </row>
    <row r="227" spans="1:1" x14ac:dyDescent="0.3">
      <c r="A227" t="s">
        <v>572</v>
      </c>
    </row>
    <row r="228" spans="1:1" x14ac:dyDescent="0.3">
      <c r="A228" t="s">
        <v>573</v>
      </c>
    </row>
    <row r="229" spans="1:1" x14ac:dyDescent="0.3">
      <c r="A229" t="s">
        <v>574</v>
      </c>
    </row>
    <row r="230" spans="1:1" x14ac:dyDescent="0.3">
      <c r="A230" t="s">
        <v>575</v>
      </c>
    </row>
    <row r="231" spans="1:1" x14ac:dyDescent="0.3">
      <c r="A231" t="s">
        <v>576</v>
      </c>
    </row>
    <row r="232" spans="1:1" x14ac:dyDescent="0.3">
      <c r="A232" t="s">
        <v>577</v>
      </c>
    </row>
    <row r="233" spans="1:1" x14ac:dyDescent="0.3">
      <c r="A233" t="s">
        <v>578</v>
      </c>
    </row>
    <row r="234" spans="1:1" x14ac:dyDescent="0.3">
      <c r="A234" t="s">
        <v>579</v>
      </c>
    </row>
    <row r="235" spans="1:1" x14ac:dyDescent="0.3">
      <c r="A235" t="s">
        <v>580</v>
      </c>
    </row>
    <row r="236" spans="1:1" x14ac:dyDescent="0.3">
      <c r="A236" t="s">
        <v>581</v>
      </c>
    </row>
    <row r="237" spans="1:1" x14ac:dyDescent="0.3">
      <c r="A237" t="s">
        <v>582</v>
      </c>
    </row>
    <row r="238" spans="1:1" x14ac:dyDescent="0.3">
      <c r="A238" t="s">
        <v>583</v>
      </c>
    </row>
    <row r="239" spans="1:1" x14ac:dyDescent="0.3">
      <c r="A239" t="s">
        <v>584</v>
      </c>
    </row>
    <row r="240" spans="1:1" x14ac:dyDescent="0.3">
      <c r="A240" t="s">
        <v>585</v>
      </c>
    </row>
    <row r="241" spans="1:1" x14ac:dyDescent="0.3">
      <c r="A241" t="s">
        <v>586</v>
      </c>
    </row>
    <row r="242" spans="1:1" x14ac:dyDescent="0.3">
      <c r="A242" t="s">
        <v>587</v>
      </c>
    </row>
    <row r="243" spans="1:1" x14ac:dyDescent="0.3">
      <c r="A243" t="s">
        <v>588</v>
      </c>
    </row>
    <row r="244" spans="1:1" x14ac:dyDescent="0.3">
      <c r="A244" t="s">
        <v>589</v>
      </c>
    </row>
    <row r="245" spans="1:1" x14ac:dyDescent="0.3">
      <c r="A245" t="s">
        <v>590</v>
      </c>
    </row>
    <row r="246" spans="1:1" x14ac:dyDescent="0.3">
      <c r="A246" t="s">
        <v>591</v>
      </c>
    </row>
    <row r="247" spans="1:1" x14ac:dyDescent="0.3">
      <c r="A247" t="s">
        <v>592</v>
      </c>
    </row>
    <row r="248" spans="1:1" x14ac:dyDescent="0.3">
      <c r="A248" t="s">
        <v>593</v>
      </c>
    </row>
    <row r="249" spans="1:1" x14ac:dyDescent="0.3">
      <c r="A249" t="s">
        <v>594</v>
      </c>
    </row>
    <row r="250" spans="1:1" x14ac:dyDescent="0.3">
      <c r="A250" t="s">
        <v>595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1053289-d589-4e42-993e-c20caab8cb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92C43100932944B278FFFC80D00C8B" ma:contentTypeVersion="16" ma:contentTypeDescription="Crée un document." ma:contentTypeScope="" ma:versionID="410ef1e4e6aaf058c38ed00528782cdb">
  <xsd:schema xmlns:xsd="http://www.w3.org/2001/XMLSchema" xmlns:xs="http://www.w3.org/2001/XMLSchema" xmlns:p="http://schemas.microsoft.com/office/2006/metadata/properties" xmlns:ns3="d1053289-d589-4e42-993e-c20caab8cb9e" xmlns:ns4="0ef0b7ce-44bb-45f9-a9ca-a6e2fc98db47" targetNamespace="http://schemas.microsoft.com/office/2006/metadata/properties" ma:root="true" ma:fieldsID="ca3d677145afb6412d10ecd09cbdcecd" ns3:_="" ns4:_="">
    <xsd:import namespace="d1053289-d589-4e42-993e-c20caab8cb9e"/>
    <xsd:import namespace="0ef0b7ce-44bb-45f9-a9ca-a6e2fc98db4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053289-d589-4e42-993e-c20caab8cb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f0b7ce-44bb-45f9-a9ca-a6e2fc98db47"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SharingHintHash" ma:index="19"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9DBFC-69DE-40E6-9407-B172713813ED}">
  <ds:schemaRefs>
    <ds:schemaRef ds:uri="http://schemas.microsoft.com/sharepoint/v3/contenttype/forms"/>
  </ds:schemaRefs>
</ds:datastoreItem>
</file>

<file path=customXml/itemProps2.xml><?xml version="1.0" encoding="utf-8"?>
<ds:datastoreItem xmlns:ds="http://schemas.openxmlformats.org/officeDocument/2006/customXml" ds:itemID="{E74483EA-D4A7-4A31-B4E6-5CC89F0E3314}">
  <ds:schemaRefs>
    <ds:schemaRef ds:uri="http://purl.org/dc/terms/"/>
    <ds:schemaRef ds:uri="http://schemas.microsoft.com/office/2006/documentManagement/types"/>
    <ds:schemaRef ds:uri="http://schemas.microsoft.com/office/infopath/2007/PartnerControls"/>
    <ds:schemaRef ds:uri="d1053289-d589-4e42-993e-c20caab8cb9e"/>
    <ds:schemaRef ds:uri="http://purl.org/dc/elements/1.1/"/>
    <ds:schemaRef ds:uri="http://schemas.microsoft.com/office/2006/metadata/properties"/>
    <ds:schemaRef ds:uri="http://schemas.openxmlformats.org/package/2006/metadata/core-properties"/>
    <ds:schemaRef ds:uri="0ef0b7ce-44bb-45f9-a9ca-a6e2fc98db47"/>
    <ds:schemaRef ds:uri="http://www.w3.org/XML/1998/namespace"/>
    <ds:schemaRef ds:uri="http://purl.org/dc/dcmitype/"/>
  </ds:schemaRefs>
</ds:datastoreItem>
</file>

<file path=customXml/itemProps3.xml><?xml version="1.0" encoding="utf-8"?>
<ds:datastoreItem xmlns:ds="http://schemas.openxmlformats.org/officeDocument/2006/customXml" ds:itemID="{4D608450-BE3E-41A8-B23E-F64A1A038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053289-d589-4e42-993e-c20caab8cb9e"/>
    <ds:schemaRef ds:uri="0ef0b7ce-44bb-45f9-a9ca-a6e2fc98d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Instructions</vt:lpstr>
      <vt:lpstr>Formulaire de demande</vt:lpstr>
      <vt:lpstr>Import Certificate</vt:lpstr>
      <vt:lpstr>VBAHelper</vt:lpstr>
      <vt:lpstr>list_days</vt:lpstr>
      <vt:lpstr>list_month</vt:lpstr>
      <vt:lpstr>list_year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USDA/AMS/NOP</dc:creator>
  <cp:keywords/>
  <dc:description/>
  <cp:lastModifiedBy>DELAHAYE Sarah</cp:lastModifiedBy>
  <cp:revision/>
  <dcterms:created xsi:type="dcterms:W3CDTF">2015-05-07T21:53:41Z</dcterms:created>
  <dcterms:modified xsi:type="dcterms:W3CDTF">2024-03-18T10:23:16Z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0x010100AA92C43100932944B278FFFC80D00C8B</vt:lpwstr>
  </property>
  <property fmtid="{D5CDD505-2E9C-101B-9397-08002B2CF9AE}" pid="3" name="_dlc_DocIdItemGuid">
    <vt:lpwstr>f534a8c5-b92f-4a5b-b662-f1f87812e5d3</vt:lpwstr>
  </property>
  <property fmtid="{D5CDD505-2E9C-101B-9397-08002B2CF9AE}" pid="4" name="MediaServiceImageTags">
    <vt:lpwstr/>
  </property>
</Properties>
</file>